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25" i="1" l="1"/>
  <c r="I425" i="1"/>
  <c r="H425" i="1"/>
  <c r="G425" i="1"/>
  <c r="F425" i="1"/>
  <c r="J383" i="1"/>
  <c r="I383" i="1"/>
  <c r="H383" i="1"/>
  <c r="G383" i="1"/>
  <c r="F383" i="1"/>
  <c r="J341" i="1"/>
  <c r="H341" i="1"/>
  <c r="I341" i="1"/>
  <c r="G341" i="1"/>
  <c r="F341" i="1"/>
  <c r="F299" i="1"/>
  <c r="J299" i="1"/>
  <c r="I299" i="1"/>
  <c r="H299" i="1"/>
  <c r="G299" i="1"/>
  <c r="H257" i="1"/>
  <c r="J257" i="1"/>
  <c r="G257" i="1"/>
  <c r="F257" i="1"/>
  <c r="J215" i="1"/>
  <c r="I215" i="1"/>
  <c r="H215" i="1"/>
  <c r="G215" i="1"/>
  <c r="F215" i="1"/>
  <c r="J173" i="1"/>
  <c r="I173" i="1"/>
  <c r="H173" i="1"/>
  <c r="G173" i="1"/>
  <c r="F173" i="1"/>
  <c r="J131" i="1"/>
  <c r="I131" i="1"/>
  <c r="H131" i="1"/>
  <c r="G131" i="1"/>
  <c r="F131" i="1"/>
  <c r="J89" i="1"/>
  <c r="I89" i="1"/>
  <c r="H89" i="1"/>
  <c r="G89" i="1"/>
  <c r="F89" i="1"/>
  <c r="H47" i="1"/>
  <c r="G47" i="1"/>
  <c r="J47" i="1"/>
  <c r="I47" i="1"/>
  <c r="F47" i="1"/>
  <c r="H594" i="1" l="1"/>
  <c r="G594" i="1"/>
  <c r="J594" i="1"/>
  <c r="I594" i="1"/>
  <c r="F594" i="1"/>
  <c r="L578" i="1"/>
  <c r="L573" i="1"/>
  <c r="L405" i="1"/>
  <c r="L410" i="1"/>
  <c r="L284" i="1"/>
  <c r="L279" i="1"/>
  <c r="L424" i="1"/>
  <c r="L195" i="1"/>
  <c r="L200" i="1"/>
  <c r="L215" i="1"/>
  <c r="L185" i="1"/>
  <c r="L256" i="1"/>
  <c r="L311" i="1"/>
  <c r="L341" i="1"/>
  <c r="L466" i="1"/>
  <c r="L593" i="1"/>
  <c r="L563" i="1"/>
  <c r="L321" i="1"/>
  <c r="L326" i="1"/>
  <c r="L237" i="1"/>
  <c r="L242" i="1"/>
  <c r="L81" i="1"/>
  <c r="L521" i="1"/>
  <c r="L551" i="1"/>
  <c r="L165" i="1"/>
  <c r="L249" i="1"/>
  <c r="L69" i="1"/>
  <c r="L74" i="1"/>
  <c r="L353" i="1"/>
  <c r="L383" i="1"/>
  <c r="L479" i="1"/>
  <c r="L509" i="1"/>
  <c r="L382" i="1"/>
  <c r="L172" i="1"/>
  <c r="L363" i="1"/>
  <c r="L368" i="1"/>
  <c r="L494" i="1"/>
  <c r="L489" i="1"/>
  <c r="L111" i="1"/>
  <c r="L116" i="1"/>
  <c r="L395" i="1"/>
  <c r="L425" i="1"/>
  <c r="L501" i="1"/>
  <c r="L153" i="1"/>
  <c r="L158" i="1"/>
  <c r="L257" i="1"/>
  <c r="L227" i="1"/>
  <c r="L452" i="1"/>
  <c r="L447" i="1"/>
  <c r="L298" i="1"/>
  <c r="L143" i="1"/>
  <c r="L173" i="1"/>
  <c r="L340" i="1"/>
  <c r="L214" i="1"/>
  <c r="L299" i="1"/>
  <c r="L269" i="1"/>
  <c r="L508" i="1"/>
  <c r="L207" i="1"/>
  <c r="L585" i="1"/>
  <c r="L543" i="1"/>
  <c r="L88" i="1"/>
  <c r="L131" i="1"/>
  <c r="L101" i="1"/>
  <c r="L459" i="1"/>
  <c r="L375" i="1"/>
  <c r="L467" i="1"/>
  <c r="L437" i="1"/>
  <c r="L536" i="1"/>
  <c r="L531" i="1"/>
  <c r="L32" i="1"/>
  <c r="L27" i="1"/>
  <c r="L89" i="1"/>
  <c r="L59" i="1"/>
  <c r="L592" i="1"/>
  <c r="L333" i="1"/>
  <c r="L123" i="1"/>
  <c r="L417" i="1"/>
  <c r="L550" i="1"/>
  <c r="L130" i="1"/>
  <c r="L291" i="1"/>
  <c r="L17" i="1"/>
  <c r="L47" i="1"/>
  <c r="L594" i="1"/>
  <c r="L46" i="1"/>
  <c r="L39" i="1"/>
</calcChain>
</file>

<file path=xl/sharedStrings.xml><?xml version="1.0" encoding="utf-8"?>
<sst xmlns="http://schemas.openxmlformats.org/spreadsheetml/2006/main" count="670" uniqueCount="118">
  <si>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</si>
  <si>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</si>
  <si>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</si>
  <si>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</si>
  <si>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</si>
  <si>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</si>
  <si>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</si>
  <si>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</si>
  <si>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</si>
  <si>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</si>
  <si>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</si>
  <si>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</si>
  <si>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</si>
  <si>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</si>
  <si>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</si>
  <si>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</si>
  <si>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</si>
  <si>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</si>
  <si>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</si>
  <si>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</si>
  <si>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</si>
  <si>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</si>
  <si>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</si>
  <si>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</si>
  <si>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</si>
  <si>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</si>
  <si>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</si>
  <si>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</si>
  <si>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</si>
  <si>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</si>
  <si>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</si>
  <si>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</si>
  <si>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</si>
  <si>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</si>
  <si>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</si>
  <si>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</si>
  <si>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</si>
  <si>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</si>
  <si>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</si>
  <si>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</si>
  <si>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</si>
  <si>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</si>
  <si>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</si>
  <si>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</si>
  <si>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</si>
  <si>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</si>
  <si>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</si>
  <si>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Макаронные изделия отварные с сыром и слив. Маслом</t>
  </si>
  <si>
    <t>150/4/20</t>
  </si>
  <si>
    <t>Кисель из концентрата</t>
  </si>
  <si>
    <t>Хлеб ржаной</t>
  </si>
  <si>
    <t>сладкое</t>
  </si>
  <si>
    <t>Вафли Боярушка</t>
  </si>
  <si>
    <t>Щи из свежей капусты на м/к. бульоне</t>
  </si>
  <si>
    <t>Рис тушеный с овощами и курицей</t>
  </si>
  <si>
    <t>150/2</t>
  </si>
  <si>
    <t>Компот из свежих яблок</t>
  </si>
  <si>
    <t>Чокопай</t>
  </si>
  <si>
    <t>Каша гречневая со сливочным маслом</t>
  </si>
  <si>
    <t>150/4</t>
  </si>
  <si>
    <t xml:space="preserve">Бефстроганов из филе куриного </t>
  </si>
  <si>
    <t>80/50</t>
  </si>
  <si>
    <t>Чай с сахаром</t>
  </si>
  <si>
    <t>Тульский пряник</t>
  </si>
  <si>
    <t>Суп гороховый с курицей</t>
  </si>
  <si>
    <t>250/10</t>
  </si>
  <si>
    <t xml:space="preserve">Печень говяжья тушеная </t>
  </si>
  <si>
    <t>Картофельное пюре со сливочным маслом</t>
  </si>
  <si>
    <t>150/3</t>
  </si>
  <si>
    <t>Апельсин</t>
  </si>
  <si>
    <t>Котлета из куриной грудки</t>
  </si>
  <si>
    <t>Рис отварной со сливочным маслом</t>
  </si>
  <si>
    <t>150/40</t>
  </si>
  <si>
    <t>Компот из сухофруктов</t>
  </si>
  <si>
    <t>Суп картофельный из рыбных консервов</t>
  </si>
  <si>
    <t>Гречка отварная со сливочным маслом</t>
  </si>
  <si>
    <t>Рыба тушеная</t>
  </si>
  <si>
    <t>Яблоко</t>
  </si>
  <si>
    <t>Котлета рыбная</t>
  </si>
  <si>
    <t>Макаронные изделия со сливочным маслом</t>
  </si>
  <si>
    <t>Кофейный напиток</t>
  </si>
  <si>
    <t>Борщ из свежей капусты со сметаной на м/к бульоне</t>
  </si>
  <si>
    <t>250/5</t>
  </si>
  <si>
    <t>Омлет</t>
  </si>
  <si>
    <t>Какао на молоке</t>
  </si>
  <si>
    <t>Салат из свежей капусты с растит.маслом</t>
  </si>
  <si>
    <t>60/3</t>
  </si>
  <si>
    <t>Печень тушеная говяжья</t>
  </si>
  <si>
    <t>Суп молочный с вермишелью и сливочным маслом</t>
  </si>
  <si>
    <t>Котлета из куриной грудки тушеная</t>
  </si>
  <si>
    <t>Шницель из куриной грудки тушеный</t>
  </si>
  <si>
    <t>Суп куриный с картофелем и крупой</t>
  </si>
  <si>
    <t>Макаронные изделия отварные со сливочным маслом</t>
  </si>
  <si>
    <t>Бефстроганов из филе кур</t>
  </si>
  <si>
    <t>Тефтели куриные тушеные</t>
  </si>
  <si>
    <t>Суп рассольник с курицей</t>
  </si>
  <si>
    <t>Котлета рыбная тушеная</t>
  </si>
  <si>
    <t>Сладкое</t>
  </si>
  <si>
    <t>Сок</t>
  </si>
  <si>
    <t>Запеканка творожная со сгущенным молоком</t>
  </si>
  <si>
    <t>150/10</t>
  </si>
  <si>
    <t xml:space="preserve">Суп картофельный с макаронными изделиями и курицей </t>
  </si>
  <si>
    <t>Тефтели куриные</t>
  </si>
  <si>
    <t>Груша</t>
  </si>
  <si>
    <t>Салат из свеклы отварной с растит. Маслом</t>
  </si>
  <si>
    <t>Картофельное пюре с тушенкой</t>
  </si>
  <si>
    <t>150/15</t>
  </si>
  <si>
    <t>Компот из шиповника</t>
  </si>
  <si>
    <t>Каша пшенная молочная со сливочным маслом</t>
  </si>
  <si>
    <t>200/5</t>
  </si>
  <si>
    <t xml:space="preserve">Хлеб пшеничный </t>
  </si>
  <si>
    <t>Щи из квашенной капусты на м./к. бульоне</t>
  </si>
  <si>
    <t>Гуляш из куриной грудки</t>
  </si>
  <si>
    <t>Кофейный напиток б/м</t>
  </si>
  <si>
    <t>Суп картофельный со свеж.рыбой</t>
  </si>
  <si>
    <t>250/15</t>
  </si>
  <si>
    <t>Капуста тушеная с куриным мясом</t>
  </si>
  <si>
    <t>Карпова О.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</si>
</sst>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45</v>
      </c>
      <c r="D1" s="61"/>
      <c r="E1" s="61"/>
      <c r="F1" s="13" t="s">
        <v>16</v>
      </c>
      <c r="G1" s="2" t="s">
        <v>17</v>
      </c>
      <c r="H1" s="62" t="s">
        <v>46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 t="s">
        <v>117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47</v>
      </c>
      <c r="F6" s="48" t="s">
        <v>48</v>
      </c>
      <c r="G6" s="48">
        <v>5.65</v>
      </c>
      <c r="H6" s="48">
        <v>7.78</v>
      </c>
      <c r="I6" s="48">
        <v>24.17</v>
      </c>
      <c r="J6" s="48">
        <v>154.86000000000001</v>
      </c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49</v>
      </c>
      <c r="F8" s="51">
        <v>200</v>
      </c>
      <c r="G8" s="51">
        <v>0.06</v>
      </c>
      <c r="H8" s="51">
        <v>0.02</v>
      </c>
      <c r="I8" s="51">
        <v>14.6</v>
      </c>
      <c r="J8" s="51">
        <v>110.4</v>
      </c>
      <c r="K8" s="52"/>
      <c r="L8" s="51"/>
    </row>
    <row r="9" spans="1:12" ht="15" x14ac:dyDescent="0.25">
      <c r="A9" s="25"/>
      <c r="B9" s="16"/>
      <c r="C9" s="11"/>
      <c r="D9" s="7" t="s">
        <v>23</v>
      </c>
      <c r="E9" s="50" t="s">
        <v>50</v>
      </c>
      <c r="F9" s="51">
        <v>30</v>
      </c>
      <c r="G9" s="51">
        <v>2.4</v>
      </c>
      <c r="H9" s="51">
        <v>0.5</v>
      </c>
      <c r="I9" s="51">
        <v>16.399999999999999</v>
      </c>
      <c r="J9" s="51">
        <v>79.5</v>
      </c>
      <c r="K9" s="52"/>
      <c r="L9" s="51"/>
    </row>
    <row r="10" spans="1:12" ht="15" x14ac:dyDescent="0.25">
      <c r="A10" s="25"/>
      <c r="B10" s="16"/>
      <c r="C10" s="11"/>
      <c r="D10" s="7" t="s">
        <v>51</v>
      </c>
      <c r="E10" s="50" t="s">
        <v>52</v>
      </c>
      <c r="F10" s="51">
        <v>80</v>
      </c>
      <c r="G10" s="51">
        <v>5.0999999999999996</v>
      </c>
      <c r="H10" s="51">
        <v>32.200000000000003</v>
      </c>
      <c r="I10" s="51">
        <v>54.9</v>
      </c>
      <c r="J10" s="51">
        <v>530</v>
      </c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310</v>
      </c>
      <c r="G13" s="21">
        <f t="shared" ref="G13:J13" si="0">SUM(G6:G12)</f>
        <v>13.209999999999999</v>
      </c>
      <c r="H13" s="21">
        <f t="shared" si="0"/>
        <v>40.5</v>
      </c>
      <c r="I13" s="21">
        <f t="shared" si="0"/>
        <v>110.07</v>
      </c>
      <c r="J13" s="21">
        <f t="shared" si="0"/>
        <v>874.76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53</v>
      </c>
      <c r="F19" s="51">
        <v>250</v>
      </c>
      <c r="G19" s="51">
        <v>3.75</v>
      </c>
      <c r="H19" s="51">
        <v>4.5599999999999996</v>
      </c>
      <c r="I19" s="51">
        <v>24</v>
      </c>
      <c r="J19" s="51">
        <v>145.5</v>
      </c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 t="s">
        <v>54</v>
      </c>
      <c r="F20" s="51" t="s">
        <v>55</v>
      </c>
      <c r="G20" s="51">
        <v>11.2</v>
      </c>
      <c r="H20" s="51">
        <v>13.2</v>
      </c>
      <c r="I20" s="51">
        <v>30.3</v>
      </c>
      <c r="J20" s="51">
        <v>245.6</v>
      </c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56</v>
      </c>
      <c r="F22" s="51">
        <v>200</v>
      </c>
      <c r="G22" s="51">
        <v>3.8</v>
      </c>
      <c r="H22" s="51">
        <v>0.4</v>
      </c>
      <c r="I22" s="51">
        <v>24.75</v>
      </c>
      <c r="J22" s="51">
        <v>117.5</v>
      </c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 t="s">
        <v>50</v>
      </c>
      <c r="F24" s="51">
        <v>30</v>
      </c>
      <c r="G24" s="51">
        <v>2.4</v>
      </c>
      <c r="H24" s="51">
        <v>0.5</v>
      </c>
      <c r="I24" s="51">
        <v>16.399999999999999</v>
      </c>
      <c r="J24" s="51">
        <v>79.5</v>
      </c>
      <c r="K24" s="52"/>
      <c r="L24" s="51"/>
    </row>
    <row r="25" spans="1:12" ht="15" x14ac:dyDescent="0.25">
      <c r="A25" s="25"/>
      <c r="B25" s="16"/>
      <c r="C25" s="11"/>
      <c r="D25" s="6" t="s">
        <v>51</v>
      </c>
      <c r="E25" s="50" t="s">
        <v>57</v>
      </c>
      <c r="F25" s="51">
        <v>40</v>
      </c>
      <c r="G25" s="51">
        <v>1.3</v>
      </c>
      <c r="H25" s="51">
        <v>5.4</v>
      </c>
      <c r="I25" s="51">
        <v>18.899999999999999</v>
      </c>
      <c r="J25" s="51">
        <v>258</v>
      </c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520</v>
      </c>
      <c r="G27" s="21">
        <f t="shared" ref="G27:J27" si="3">SUM(G18:G26)</f>
        <v>22.45</v>
      </c>
      <c r="H27" s="21">
        <f t="shared" si="3"/>
        <v>24.059999999999995</v>
      </c>
      <c r="I27" s="21">
        <f t="shared" si="3"/>
        <v>114.35</v>
      </c>
      <c r="J27" s="21">
        <f t="shared" si="3"/>
        <v>846.1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830</v>
      </c>
      <c r="G47" s="34">
        <f t="shared" ref="G47:J47" si="7">G13+G17+G27+G32+G39+G46</f>
        <v>35.659999999999997</v>
      </c>
      <c r="H47" s="34">
        <f t="shared" si="7"/>
        <v>64.56</v>
      </c>
      <c r="I47" s="34">
        <f t="shared" si="7"/>
        <v>224.42</v>
      </c>
      <c r="J47" s="34">
        <f t="shared" si="7"/>
        <v>1720.8600000000001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30</v>
      </c>
      <c r="E48" s="47" t="s">
        <v>58</v>
      </c>
      <c r="F48" s="48" t="s">
        <v>59</v>
      </c>
      <c r="G48" s="48">
        <v>3.4</v>
      </c>
      <c r="H48" s="48">
        <v>4.2</v>
      </c>
      <c r="I48" s="48">
        <v>20.6</v>
      </c>
      <c r="J48" s="48">
        <v>133.80000000000001</v>
      </c>
      <c r="K48" s="49"/>
      <c r="L48" s="48"/>
    </row>
    <row r="49" spans="1:12" ht="15" x14ac:dyDescent="0.25">
      <c r="A49" s="15"/>
      <c r="B49" s="16"/>
      <c r="C49" s="11"/>
      <c r="D49" s="6" t="s">
        <v>21</v>
      </c>
      <c r="E49" s="50" t="s">
        <v>60</v>
      </c>
      <c r="F49" s="51" t="s">
        <v>61</v>
      </c>
      <c r="G49" s="51">
        <v>237.2</v>
      </c>
      <c r="H49" s="51">
        <v>28.9</v>
      </c>
      <c r="I49" s="51">
        <v>81.3</v>
      </c>
      <c r="J49" s="51">
        <v>231.89</v>
      </c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62</v>
      </c>
      <c r="F50" s="51">
        <v>200</v>
      </c>
      <c r="G50" s="51">
        <v>0</v>
      </c>
      <c r="H50" s="51">
        <v>0</v>
      </c>
      <c r="I50" s="51">
        <v>13.45</v>
      </c>
      <c r="J50" s="51">
        <v>42.6</v>
      </c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 t="s">
        <v>50</v>
      </c>
      <c r="F51" s="51">
        <v>30</v>
      </c>
      <c r="G51" s="51">
        <v>2.4</v>
      </c>
      <c r="H51" s="51">
        <v>0.5</v>
      </c>
      <c r="I51" s="51">
        <v>16.399999999999999</v>
      </c>
      <c r="J51" s="51">
        <v>79.5</v>
      </c>
      <c r="K51" s="52"/>
      <c r="L51" s="51"/>
    </row>
    <row r="52" spans="1:12" ht="15" x14ac:dyDescent="0.25">
      <c r="A52" s="15"/>
      <c r="B52" s="16"/>
      <c r="C52" s="11"/>
      <c r="D52" s="7" t="s">
        <v>51</v>
      </c>
      <c r="E52" s="50" t="s">
        <v>63</v>
      </c>
      <c r="F52" s="51">
        <v>70</v>
      </c>
      <c r="G52" s="51">
        <v>6</v>
      </c>
      <c r="H52" s="51">
        <v>6</v>
      </c>
      <c r="I52" s="51">
        <v>79</v>
      </c>
      <c r="J52" s="51">
        <v>370</v>
      </c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300</v>
      </c>
      <c r="G55" s="21">
        <f t="shared" ref="G55" si="8">SUM(G48:G54)</f>
        <v>249</v>
      </c>
      <c r="H55" s="21">
        <f t="shared" ref="H55" si="9">SUM(H48:H54)</f>
        <v>39.6</v>
      </c>
      <c r="I55" s="21">
        <f t="shared" ref="I55" si="10">SUM(I48:I54)</f>
        <v>210.75</v>
      </c>
      <c r="J55" s="21">
        <f t="shared" ref="J55" si="11">SUM(J48:J54)</f>
        <v>857.79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 t="s">
        <v>64</v>
      </c>
      <c r="F61" s="51" t="s">
        <v>65</v>
      </c>
      <c r="G61" s="51">
        <v>9.3000000000000007</v>
      </c>
      <c r="H61" s="51">
        <v>1</v>
      </c>
      <c r="I61" s="51">
        <v>5.4</v>
      </c>
      <c r="J61" s="51">
        <v>66.3</v>
      </c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 t="s">
        <v>66</v>
      </c>
      <c r="F62" s="51" t="s">
        <v>61</v>
      </c>
      <c r="G62" s="51">
        <v>9.6</v>
      </c>
      <c r="H62" s="51">
        <v>7.2</v>
      </c>
      <c r="I62" s="51">
        <v>10</v>
      </c>
      <c r="J62" s="51">
        <v>143</v>
      </c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 t="s">
        <v>67</v>
      </c>
      <c r="F63" s="51" t="s">
        <v>68</v>
      </c>
      <c r="G63" s="51">
        <v>3.4</v>
      </c>
      <c r="H63" s="51">
        <v>4.2</v>
      </c>
      <c r="I63" s="51">
        <v>20.6</v>
      </c>
      <c r="J63" s="51">
        <v>133.80000000000001</v>
      </c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 t="s">
        <v>49</v>
      </c>
      <c r="F64" s="51">
        <v>200</v>
      </c>
      <c r="G64" s="51">
        <v>0.06</v>
      </c>
      <c r="H64" s="51">
        <v>0.02</v>
      </c>
      <c r="I64" s="51">
        <v>14.6</v>
      </c>
      <c r="J64" s="51">
        <v>110.4</v>
      </c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50</v>
      </c>
      <c r="F66" s="51">
        <v>30</v>
      </c>
      <c r="G66" s="51">
        <v>2.4</v>
      </c>
      <c r="H66" s="51">
        <v>0.5</v>
      </c>
      <c r="I66" s="51">
        <v>16.399999999999999</v>
      </c>
      <c r="J66" s="51">
        <v>79.5</v>
      </c>
      <c r="K66" s="52"/>
      <c r="L66" s="51"/>
    </row>
    <row r="67" spans="1:12" ht="15" x14ac:dyDescent="0.25">
      <c r="A67" s="15"/>
      <c r="B67" s="16"/>
      <c r="C67" s="11"/>
      <c r="D67" s="6" t="s">
        <v>24</v>
      </c>
      <c r="E67" s="50" t="s">
        <v>69</v>
      </c>
      <c r="F67" s="51">
        <v>250</v>
      </c>
      <c r="G67" s="51">
        <v>0.9</v>
      </c>
      <c r="H67" s="51">
        <v>0.2</v>
      </c>
      <c r="I67" s="51">
        <v>8.1</v>
      </c>
      <c r="J67" s="51">
        <v>86</v>
      </c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480</v>
      </c>
      <c r="G69" s="21">
        <f t="shared" ref="G69" si="18">SUM(G60:G68)</f>
        <v>25.659999999999993</v>
      </c>
      <c r="H69" s="21">
        <f t="shared" ref="H69" si="19">SUM(H60:H68)</f>
        <v>13.119999999999997</v>
      </c>
      <c r="I69" s="21">
        <f t="shared" ref="I69" si="20">SUM(I60:I68)</f>
        <v>75.099999999999994</v>
      </c>
      <c r="J69" s="21">
        <f t="shared" ref="J69" si="21">SUM(J60:J68)</f>
        <v>619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780</v>
      </c>
      <c r="G89" s="34">
        <f t="shared" ref="G89" si="38">G55+G59+G69+G74+G81+G88</f>
        <v>274.65999999999997</v>
      </c>
      <c r="H89" s="34">
        <f t="shared" ref="H89" si="39">H55+H59+H69+H74+H81+H88</f>
        <v>52.72</v>
      </c>
      <c r="I89" s="34">
        <f t="shared" ref="I89" si="40">I55+I59+I69+I74+I81+I88</f>
        <v>285.85000000000002</v>
      </c>
      <c r="J89" s="34">
        <f t="shared" ref="J89" si="41">J55+J59+J69+J74+J81+J88</f>
        <v>1476.79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70</v>
      </c>
      <c r="F90" s="48">
        <v>80</v>
      </c>
      <c r="G90" s="48">
        <v>0.8</v>
      </c>
      <c r="H90" s="48">
        <v>5</v>
      </c>
      <c r="I90" s="48">
        <v>17.600000000000001</v>
      </c>
      <c r="J90" s="48">
        <v>118.6</v>
      </c>
      <c r="K90" s="49"/>
      <c r="L90" s="48"/>
    </row>
    <row r="91" spans="1:12" ht="15" x14ac:dyDescent="0.25">
      <c r="A91" s="25"/>
      <c r="B91" s="16"/>
      <c r="C91" s="11"/>
      <c r="D91" s="6" t="s">
        <v>30</v>
      </c>
      <c r="E91" s="50" t="s">
        <v>71</v>
      </c>
      <c r="F91" s="51" t="s">
        <v>72</v>
      </c>
      <c r="G91" s="51">
        <v>16.100000000000001</v>
      </c>
      <c r="H91" s="51">
        <v>6.1</v>
      </c>
      <c r="I91" s="51">
        <v>11.4</v>
      </c>
      <c r="J91" s="51">
        <v>564.4</v>
      </c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73</v>
      </c>
      <c r="F92" s="51">
        <v>200</v>
      </c>
      <c r="G92" s="51">
        <v>5.2</v>
      </c>
      <c r="H92" s="51">
        <v>0</v>
      </c>
      <c r="I92" s="51">
        <v>65.900000000000006</v>
      </c>
      <c r="J92" s="51">
        <v>284.39999999999998</v>
      </c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 t="s">
        <v>50</v>
      </c>
      <c r="F93" s="51">
        <v>30</v>
      </c>
      <c r="G93" s="51">
        <v>2.4</v>
      </c>
      <c r="H93" s="51">
        <v>0.5</v>
      </c>
      <c r="I93" s="51">
        <v>16.399999999999999</v>
      </c>
      <c r="J93" s="51">
        <v>79.5</v>
      </c>
      <c r="K93" s="52"/>
      <c r="L93" s="51"/>
    </row>
    <row r="94" spans="1:12" ht="15" x14ac:dyDescent="0.25">
      <c r="A94" s="25"/>
      <c r="B94" s="16"/>
      <c r="C94" s="11"/>
      <c r="D94" s="7" t="s">
        <v>51</v>
      </c>
      <c r="E94" s="50" t="s">
        <v>57</v>
      </c>
      <c r="F94" s="51">
        <v>30</v>
      </c>
      <c r="G94" s="51">
        <v>1.3</v>
      </c>
      <c r="H94" s="51">
        <v>5.4</v>
      </c>
      <c r="I94" s="51">
        <v>18.899999999999999</v>
      </c>
      <c r="J94" s="51">
        <v>258</v>
      </c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340</v>
      </c>
      <c r="G97" s="21">
        <f t="shared" ref="G97" si="43">SUM(G90:G96)</f>
        <v>25.8</v>
      </c>
      <c r="H97" s="21">
        <f t="shared" ref="H97" si="44">SUM(H90:H96)</f>
        <v>17</v>
      </c>
      <c r="I97" s="21">
        <f t="shared" ref="I97" si="45">SUM(I90:I96)</f>
        <v>130.20000000000002</v>
      </c>
      <c r="J97" s="21">
        <f t="shared" ref="J97" si="46">SUM(J90:J96)</f>
        <v>1304.9000000000001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74</v>
      </c>
      <c r="F103" s="51">
        <v>250</v>
      </c>
      <c r="G103" s="51">
        <v>6.8</v>
      </c>
      <c r="H103" s="51">
        <v>17.899999999999999</v>
      </c>
      <c r="I103" s="51">
        <v>20.6</v>
      </c>
      <c r="J103" s="51">
        <v>270.5</v>
      </c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76</v>
      </c>
      <c r="F104" s="51">
        <v>80</v>
      </c>
      <c r="G104" s="51">
        <v>11.2</v>
      </c>
      <c r="H104" s="51">
        <v>13.2</v>
      </c>
      <c r="I104" s="51">
        <v>30.3</v>
      </c>
      <c r="J104" s="51">
        <v>245.6</v>
      </c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75</v>
      </c>
      <c r="F105" s="51" t="s">
        <v>68</v>
      </c>
      <c r="G105" s="51">
        <v>9.1</v>
      </c>
      <c r="H105" s="51">
        <v>12</v>
      </c>
      <c r="I105" s="51">
        <v>92.5</v>
      </c>
      <c r="J105" s="51">
        <v>514</v>
      </c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62</v>
      </c>
      <c r="F106" s="51">
        <v>200</v>
      </c>
      <c r="G106" s="51">
        <v>0</v>
      </c>
      <c r="H106" s="51">
        <v>0</v>
      </c>
      <c r="I106" s="51">
        <v>13.45</v>
      </c>
      <c r="J106" s="51">
        <v>42.6</v>
      </c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50</v>
      </c>
      <c r="F108" s="51">
        <v>30</v>
      </c>
      <c r="G108" s="51">
        <v>2.4</v>
      </c>
      <c r="H108" s="51">
        <v>0.4</v>
      </c>
      <c r="I108" s="51">
        <v>16.399999999999999</v>
      </c>
      <c r="J108" s="51">
        <v>79.5</v>
      </c>
      <c r="K108" s="52"/>
      <c r="L108" s="51"/>
    </row>
    <row r="109" spans="1:12" ht="15" x14ac:dyDescent="0.25">
      <c r="A109" s="25"/>
      <c r="B109" s="16"/>
      <c r="C109" s="11"/>
      <c r="D109" s="6" t="s">
        <v>24</v>
      </c>
      <c r="E109" s="50" t="s">
        <v>77</v>
      </c>
      <c r="F109" s="51">
        <v>280</v>
      </c>
      <c r="G109" s="51">
        <v>12.01</v>
      </c>
      <c r="H109" s="51">
        <v>5.0999999999999996</v>
      </c>
      <c r="I109" s="51">
        <v>7.2</v>
      </c>
      <c r="J109" s="51">
        <v>502.26</v>
      </c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840</v>
      </c>
      <c r="G111" s="21">
        <f t="shared" ref="G111" si="52">SUM(G102:G110)</f>
        <v>41.51</v>
      </c>
      <c r="H111" s="21">
        <f t="shared" ref="H111" si="53">SUM(H102:H110)</f>
        <v>48.599999999999994</v>
      </c>
      <c r="I111" s="21">
        <f t="shared" ref="I111" si="54">SUM(I102:I110)</f>
        <v>180.45</v>
      </c>
      <c r="J111" s="21">
        <f t="shared" ref="J111" si="55">SUM(J102:J110)</f>
        <v>1654.4599999999998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1180</v>
      </c>
      <c r="G131" s="34">
        <f t="shared" ref="G131" si="72">G97+G101+G111+G116+G123+G130</f>
        <v>67.31</v>
      </c>
      <c r="H131" s="34">
        <f t="shared" ref="H131" si="73">H97+H101+H111+H116+H123+H130</f>
        <v>65.599999999999994</v>
      </c>
      <c r="I131" s="34">
        <f t="shared" ref="I131" si="74">I97+I101+I111+I116+I123+I130</f>
        <v>310.64999999999998</v>
      </c>
      <c r="J131" s="34">
        <f t="shared" ref="J131" si="75">J97+J101+J111+J116+J123+J130</f>
        <v>2959.3599999999997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78</v>
      </c>
      <c r="F132" s="48">
        <v>80</v>
      </c>
      <c r="G132" s="48">
        <v>11.2</v>
      </c>
      <c r="H132" s="48">
        <v>13.2</v>
      </c>
      <c r="I132" s="48">
        <v>30.3</v>
      </c>
      <c r="J132" s="48">
        <v>245.6</v>
      </c>
      <c r="K132" s="49"/>
      <c r="L132" s="48"/>
    </row>
    <row r="133" spans="1:12" ht="15" x14ac:dyDescent="0.25">
      <c r="A133" s="25"/>
      <c r="B133" s="16"/>
      <c r="C133" s="11"/>
      <c r="D133" s="6" t="s">
        <v>30</v>
      </c>
      <c r="E133" s="50" t="s">
        <v>79</v>
      </c>
      <c r="F133" s="51" t="s">
        <v>59</v>
      </c>
      <c r="G133" s="51">
        <v>3.65</v>
      </c>
      <c r="H133" s="51">
        <v>2.78</v>
      </c>
      <c r="I133" s="51">
        <v>22.17</v>
      </c>
      <c r="J133" s="51">
        <v>130.87</v>
      </c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80</v>
      </c>
      <c r="F134" s="51">
        <v>200</v>
      </c>
      <c r="G134" s="51">
        <v>2.8</v>
      </c>
      <c r="H134" s="51">
        <v>3.2</v>
      </c>
      <c r="I134" s="51">
        <v>19.600000000000001</v>
      </c>
      <c r="J134" s="51">
        <v>114.8</v>
      </c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 t="s">
        <v>50</v>
      </c>
      <c r="F135" s="51">
        <v>30</v>
      </c>
      <c r="G135" s="51">
        <v>2.4</v>
      </c>
      <c r="H135" s="51">
        <v>0.5</v>
      </c>
      <c r="I135" s="51">
        <v>16.399999999999999</v>
      </c>
      <c r="J135" s="51">
        <v>79.5</v>
      </c>
      <c r="K135" s="52"/>
      <c r="L135" s="51"/>
    </row>
    <row r="136" spans="1:12" ht="15" x14ac:dyDescent="0.25">
      <c r="A136" s="25"/>
      <c r="B136" s="16"/>
      <c r="C136" s="11"/>
      <c r="D136" s="7" t="s">
        <v>51</v>
      </c>
      <c r="E136" s="50" t="s">
        <v>63</v>
      </c>
      <c r="F136" s="51">
        <v>70</v>
      </c>
      <c r="G136" s="51">
        <v>6</v>
      </c>
      <c r="H136" s="51">
        <v>6</v>
      </c>
      <c r="I136" s="51">
        <v>79</v>
      </c>
      <c r="J136" s="51">
        <v>370</v>
      </c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380</v>
      </c>
      <c r="G139" s="21">
        <f t="shared" ref="G139" si="77">SUM(G132:G138)</f>
        <v>26.049999999999997</v>
      </c>
      <c r="H139" s="21">
        <f t="shared" ref="H139" si="78">SUM(H132:H138)</f>
        <v>25.68</v>
      </c>
      <c r="I139" s="21">
        <f t="shared" ref="I139" si="79">SUM(I132:I138)</f>
        <v>167.47</v>
      </c>
      <c r="J139" s="21">
        <f t="shared" ref="J139" si="80">SUM(J132:J138)</f>
        <v>940.77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81</v>
      </c>
      <c r="F145" s="51" t="s">
        <v>82</v>
      </c>
      <c r="G145" s="51">
        <v>12.1</v>
      </c>
      <c r="H145" s="51">
        <v>8.9</v>
      </c>
      <c r="I145" s="51">
        <v>23.4</v>
      </c>
      <c r="J145" s="51">
        <v>221.8</v>
      </c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83</v>
      </c>
      <c r="F146" s="51">
        <v>50</v>
      </c>
      <c r="G146" s="51">
        <v>13.6</v>
      </c>
      <c r="H146" s="51">
        <v>24.8</v>
      </c>
      <c r="I146" s="51">
        <v>317.3</v>
      </c>
      <c r="J146" s="51">
        <v>160.5</v>
      </c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84</v>
      </c>
      <c r="F148" s="51">
        <v>200</v>
      </c>
      <c r="G148" s="51">
        <v>0.4</v>
      </c>
      <c r="H148" s="51">
        <v>0</v>
      </c>
      <c r="I148" s="51">
        <v>102.6</v>
      </c>
      <c r="J148" s="51">
        <v>411.9</v>
      </c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50</v>
      </c>
      <c r="F150" s="51">
        <v>30</v>
      </c>
      <c r="G150" s="51">
        <v>2.4</v>
      </c>
      <c r="H150" s="51">
        <v>0.4</v>
      </c>
      <c r="I150" s="51">
        <v>16.399999999999999</v>
      </c>
      <c r="J150" s="51">
        <v>79.5</v>
      </c>
      <c r="K150" s="52"/>
      <c r="L150" s="51"/>
    </row>
    <row r="151" spans="1:12" ht="15" x14ac:dyDescent="0.25">
      <c r="A151" s="25"/>
      <c r="B151" s="16"/>
      <c r="C151" s="11"/>
      <c r="D151" s="6" t="s">
        <v>51</v>
      </c>
      <c r="E151" s="50" t="s">
        <v>57</v>
      </c>
      <c r="F151" s="51">
        <v>30</v>
      </c>
      <c r="G151" s="51">
        <v>1.3</v>
      </c>
      <c r="H151" s="51">
        <v>5.4</v>
      </c>
      <c r="I151" s="51">
        <v>18.899999999999999</v>
      </c>
      <c r="J151" s="51">
        <v>258</v>
      </c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310</v>
      </c>
      <c r="G153" s="21">
        <f t="shared" ref="G153" si="87">SUM(G144:G152)</f>
        <v>29.799999999999997</v>
      </c>
      <c r="H153" s="21">
        <f t="shared" ref="H153" si="88">SUM(H144:H152)</f>
        <v>39.5</v>
      </c>
      <c r="I153" s="21">
        <f t="shared" ref="I153" si="89">SUM(I144:I152)</f>
        <v>478.59999999999991</v>
      </c>
      <c r="J153" s="21">
        <f t="shared" ref="J153" si="90">SUM(J144:J152)</f>
        <v>1131.7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690</v>
      </c>
      <c r="G173" s="34">
        <f t="shared" ref="G173" si="107">G139+G143+G153+G158+G165+G172</f>
        <v>55.849999999999994</v>
      </c>
      <c r="H173" s="34">
        <f t="shared" ref="H173" si="108">H139+H143+H153+H158+H165+H172</f>
        <v>65.180000000000007</v>
      </c>
      <c r="I173" s="34">
        <f t="shared" ref="I173" si="109">I139+I143+I153+I158+I165+I172</f>
        <v>646.06999999999994</v>
      </c>
      <c r="J173" s="34">
        <f t="shared" ref="J173" si="110">J139+J143+J153+J158+J165+J172</f>
        <v>2072.4700000000003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27</v>
      </c>
      <c r="E174" s="47" t="s">
        <v>85</v>
      </c>
      <c r="F174" s="48" t="s">
        <v>86</v>
      </c>
      <c r="G174" s="48">
        <v>0.4</v>
      </c>
      <c r="H174" s="48">
        <v>0</v>
      </c>
      <c r="I174" s="48">
        <v>11.3</v>
      </c>
      <c r="J174" s="48">
        <v>46.8</v>
      </c>
      <c r="K174" s="49"/>
      <c r="L174" s="48"/>
    </row>
    <row r="175" spans="1:12" ht="15" x14ac:dyDescent="0.25">
      <c r="A175" s="25"/>
      <c r="B175" s="16"/>
      <c r="C175" s="11"/>
      <c r="D175" s="6" t="s">
        <v>21</v>
      </c>
      <c r="E175" s="50" t="s">
        <v>87</v>
      </c>
      <c r="F175" s="51" t="s">
        <v>61</v>
      </c>
      <c r="G175" s="51">
        <v>9.6</v>
      </c>
      <c r="H175" s="51">
        <v>7.2</v>
      </c>
      <c r="I175" s="51">
        <v>10</v>
      </c>
      <c r="J175" s="51">
        <v>143</v>
      </c>
      <c r="K175" s="52"/>
      <c r="L175" s="51"/>
    </row>
    <row r="176" spans="1:12" ht="15" x14ac:dyDescent="0.25">
      <c r="A176" s="25"/>
      <c r="B176" s="16"/>
      <c r="C176" s="11"/>
      <c r="D176" s="7" t="s">
        <v>30</v>
      </c>
      <c r="E176" s="50" t="s">
        <v>67</v>
      </c>
      <c r="F176" s="51" t="s">
        <v>59</v>
      </c>
      <c r="G176" s="51">
        <v>3.4</v>
      </c>
      <c r="H176" s="51">
        <v>4.2</v>
      </c>
      <c r="I176" s="51">
        <v>20.6</v>
      </c>
      <c r="J176" s="51">
        <v>133.80000000000001</v>
      </c>
      <c r="K176" s="52"/>
      <c r="L176" s="51"/>
    </row>
    <row r="177" spans="1:12" ht="15" x14ac:dyDescent="0.25">
      <c r="A177" s="25"/>
      <c r="B177" s="16"/>
      <c r="C177" s="11"/>
      <c r="D177" s="7" t="s">
        <v>22</v>
      </c>
      <c r="E177" s="50" t="s">
        <v>62</v>
      </c>
      <c r="F177" s="51">
        <v>200</v>
      </c>
      <c r="G177" s="51">
        <v>0</v>
      </c>
      <c r="H177" s="51">
        <v>0</v>
      </c>
      <c r="I177" s="51">
        <v>13.45</v>
      </c>
      <c r="J177" s="51">
        <v>42.6</v>
      </c>
      <c r="K177" s="52"/>
      <c r="L177" s="51"/>
    </row>
    <row r="178" spans="1:12" ht="15" x14ac:dyDescent="0.25">
      <c r="A178" s="25"/>
      <c r="B178" s="16"/>
      <c r="C178" s="11"/>
      <c r="D178" s="7" t="s">
        <v>23</v>
      </c>
      <c r="E178" s="50" t="s">
        <v>50</v>
      </c>
      <c r="F178" s="51">
        <v>30</v>
      </c>
      <c r="G178" s="51">
        <v>2.4</v>
      </c>
      <c r="H178" s="51">
        <v>0.5</v>
      </c>
      <c r="I178" s="51">
        <v>16.399999999999999</v>
      </c>
      <c r="J178" s="51">
        <v>79.5</v>
      </c>
      <c r="K178" s="52"/>
      <c r="L178" s="51"/>
    </row>
    <row r="179" spans="1:12" ht="15" x14ac:dyDescent="0.25">
      <c r="A179" s="25"/>
      <c r="B179" s="16"/>
      <c r="C179" s="11"/>
      <c r="D179" s="6" t="s">
        <v>24</v>
      </c>
      <c r="E179" s="50" t="s">
        <v>77</v>
      </c>
      <c r="F179" s="51">
        <v>280</v>
      </c>
      <c r="G179" s="51">
        <v>12.01</v>
      </c>
      <c r="H179" s="51">
        <v>5.0999999999999996</v>
      </c>
      <c r="I179" s="51">
        <v>7.2</v>
      </c>
      <c r="J179" s="51">
        <v>502.26</v>
      </c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510</v>
      </c>
      <c r="G181" s="21">
        <f t="shared" ref="G181" si="112">SUM(G174:G180)</f>
        <v>27.810000000000002</v>
      </c>
      <c r="H181" s="21">
        <f t="shared" ref="H181" si="113">SUM(H174:H180)</f>
        <v>17</v>
      </c>
      <c r="I181" s="21">
        <f t="shared" ref="I181" si="114">SUM(I174:I180)</f>
        <v>78.95</v>
      </c>
      <c r="J181" s="21">
        <f t="shared" ref="J181" si="115">SUM(J174:J180)</f>
        <v>947.96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88</v>
      </c>
      <c r="F187" s="51">
        <v>250</v>
      </c>
      <c r="G187" s="51">
        <v>18.75</v>
      </c>
      <c r="H187" s="51">
        <v>4.5599999999999996</v>
      </c>
      <c r="I187" s="51">
        <v>24</v>
      </c>
      <c r="J187" s="51">
        <v>168.5</v>
      </c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89</v>
      </c>
      <c r="F188" s="51">
        <v>80</v>
      </c>
      <c r="G188" s="51">
        <v>0.8</v>
      </c>
      <c r="H188" s="51">
        <v>5</v>
      </c>
      <c r="I188" s="51">
        <v>17.600000000000001</v>
      </c>
      <c r="J188" s="51">
        <v>118.6</v>
      </c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 t="s">
        <v>75</v>
      </c>
      <c r="F189" s="51" t="s">
        <v>68</v>
      </c>
      <c r="G189" s="51">
        <v>3.4</v>
      </c>
      <c r="H189" s="51">
        <v>4.2</v>
      </c>
      <c r="I189" s="51">
        <v>20.6</v>
      </c>
      <c r="J189" s="51">
        <v>133.80000000000001</v>
      </c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73</v>
      </c>
      <c r="F190" s="51">
        <v>200</v>
      </c>
      <c r="G190" s="51">
        <v>5.2</v>
      </c>
      <c r="H190" s="51">
        <v>0</v>
      </c>
      <c r="I190" s="51">
        <v>65.900000000000006</v>
      </c>
      <c r="J190" s="51">
        <v>284.39999999999998</v>
      </c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50</v>
      </c>
      <c r="F192" s="51">
        <v>30</v>
      </c>
      <c r="G192" s="51">
        <v>2.4</v>
      </c>
      <c r="H192" s="51">
        <v>0.5</v>
      </c>
      <c r="I192" s="51">
        <v>16.399999999999999</v>
      </c>
      <c r="J192" s="51">
        <v>79.5</v>
      </c>
      <c r="K192" s="52"/>
      <c r="L192" s="51"/>
    </row>
    <row r="193" spans="1:12" ht="15" x14ac:dyDescent="0.25">
      <c r="A193" s="25"/>
      <c r="B193" s="16"/>
      <c r="C193" s="11"/>
      <c r="D193" s="6" t="s">
        <v>51</v>
      </c>
      <c r="E193" s="50" t="s">
        <v>52</v>
      </c>
      <c r="F193" s="51">
        <v>40</v>
      </c>
      <c r="G193" s="51">
        <v>5.0999999999999996</v>
      </c>
      <c r="H193" s="51">
        <v>32.200000000000003</v>
      </c>
      <c r="I193" s="51">
        <v>54.9</v>
      </c>
      <c r="J193" s="51">
        <v>530</v>
      </c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600</v>
      </c>
      <c r="G195" s="21">
        <f t="shared" ref="G195" si="121">SUM(G186:G194)</f>
        <v>35.65</v>
      </c>
      <c r="H195" s="21">
        <f t="shared" ref="H195" si="122">SUM(H186:H194)</f>
        <v>46.46</v>
      </c>
      <c r="I195" s="21">
        <f t="shared" ref="I195" si="123">SUM(I186:I194)</f>
        <v>199.40000000000003</v>
      </c>
      <c r="J195" s="21">
        <f t="shared" ref="J195" si="124">SUM(J186:J194)</f>
        <v>1314.8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1110</v>
      </c>
      <c r="G215" s="34">
        <f t="shared" ref="G215" si="141">G181+G185+G195+G200+G207+G214</f>
        <v>63.46</v>
      </c>
      <c r="H215" s="34">
        <f t="shared" ref="H215" si="142">H181+H185+H195+H200+H207+H214</f>
        <v>63.46</v>
      </c>
      <c r="I215" s="34">
        <f t="shared" ref="I215" si="143">I181+I185+I195+I200+I207+I214</f>
        <v>278.35000000000002</v>
      </c>
      <c r="J215" s="34">
        <f t="shared" ref="J215" si="144">J181+J185+J195+J200+J207+J214</f>
        <v>2262.7600000000002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90</v>
      </c>
      <c r="F216" s="48">
        <v>80</v>
      </c>
      <c r="G216" s="48">
        <v>0.8</v>
      </c>
      <c r="H216" s="48">
        <v>5</v>
      </c>
      <c r="I216" s="48">
        <v>17.600000000000001</v>
      </c>
      <c r="J216" s="48">
        <v>118.6</v>
      </c>
      <c r="K216" s="49"/>
      <c r="L216" s="48"/>
    </row>
    <row r="217" spans="1:12" ht="15" x14ac:dyDescent="0.25">
      <c r="A217" s="25"/>
      <c r="B217" s="16"/>
      <c r="C217" s="11"/>
      <c r="D217" s="6" t="s">
        <v>30</v>
      </c>
      <c r="E217" s="50" t="s">
        <v>75</v>
      </c>
      <c r="F217" s="51" t="s">
        <v>59</v>
      </c>
      <c r="G217" s="51">
        <v>3.4</v>
      </c>
      <c r="H217" s="51">
        <v>4.2</v>
      </c>
      <c r="I217" s="51">
        <v>20.6</v>
      </c>
      <c r="J217" s="51">
        <v>133.80000000000001</v>
      </c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 t="s">
        <v>84</v>
      </c>
      <c r="F218" s="51">
        <v>200</v>
      </c>
      <c r="G218" s="51">
        <v>0.4</v>
      </c>
      <c r="H218" s="51">
        <v>0</v>
      </c>
      <c r="I218" s="51">
        <v>102.6</v>
      </c>
      <c r="J218" s="51">
        <v>411.9</v>
      </c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 t="s">
        <v>50</v>
      </c>
      <c r="F219" s="51">
        <v>30</v>
      </c>
      <c r="G219" s="51">
        <v>2.4</v>
      </c>
      <c r="H219" s="51">
        <v>0.5</v>
      </c>
      <c r="I219" s="51">
        <v>16.399999999999999</v>
      </c>
      <c r="J219" s="51">
        <v>79.5</v>
      </c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 t="s">
        <v>77</v>
      </c>
      <c r="F220" s="51">
        <v>280</v>
      </c>
      <c r="G220" s="51">
        <v>12.01</v>
      </c>
      <c r="H220" s="51">
        <v>5.0999999999999996</v>
      </c>
      <c r="I220" s="51">
        <v>7.2</v>
      </c>
      <c r="J220" s="51">
        <v>502.26</v>
      </c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590</v>
      </c>
      <c r="G223" s="21">
        <f t="shared" ref="G223" si="146">SUM(G216:G222)</f>
        <v>19.009999999999998</v>
      </c>
      <c r="H223" s="21">
        <f t="shared" ref="H223" si="147">SUM(H216:H222)</f>
        <v>14.799999999999999</v>
      </c>
      <c r="I223" s="21">
        <f t="shared" ref="I223" si="148">SUM(I216:I222)</f>
        <v>164.4</v>
      </c>
      <c r="J223" s="21">
        <f t="shared" ref="J223" si="149">SUM(J216:J222)</f>
        <v>1246.06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 t="s">
        <v>91</v>
      </c>
      <c r="F229" s="51">
        <v>250</v>
      </c>
      <c r="G229" s="51">
        <v>16.7</v>
      </c>
      <c r="H229" s="51">
        <v>10.5</v>
      </c>
      <c r="I229" s="51">
        <v>27.9</v>
      </c>
      <c r="J229" s="51">
        <v>272.89999999999998</v>
      </c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 t="s">
        <v>93</v>
      </c>
      <c r="F230" s="51" t="s">
        <v>61</v>
      </c>
      <c r="G230" s="51">
        <v>237.2</v>
      </c>
      <c r="H230" s="51">
        <v>28.9</v>
      </c>
      <c r="I230" s="51">
        <v>81.3</v>
      </c>
      <c r="J230" s="51">
        <v>231.89</v>
      </c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 t="s">
        <v>92</v>
      </c>
      <c r="F231" s="51" t="s">
        <v>68</v>
      </c>
      <c r="G231" s="51">
        <v>3.65</v>
      </c>
      <c r="H231" s="51">
        <v>2.78</v>
      </c>
      <c r="I231" s="51">
        <v>22.17</v>
      </c>
      <c r="J231" s="51">
        <v>130.87</v>
      </c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 t="s">
        <v>49</v>
      </c>
      <c r="F232" s="51">
        <v>200</v>
      </c>
      <c r="G232" s="51">
        <v>0.06</v>
      </c>
      <c r="H232" s="51">
        <v>0.02</v>
      </c>
      <c r="I232" s="51">
        <v>14.6</v>
      </c>
      <c r="J232" s="51">
        <v>110.4</v>
      </c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 t="s">
        <v>50</v>
      </c>
      <c r="F234" s="51">
        <v>30</v>
      </c>
      <c r="G234" s="51">
        <v>2.4</v>
      </c>
      <c r="H234" s="51">
        <v>0.5</v>
      </c>
      <c r="I234" s="51">
        <v>16.399999999999999</v>
      </c>
      <c r="J234" s="51">
        <v>79.5</v>
      </c>
      <c r="K234" s="52"/>
      <c r="L234" s="51"/>
    </row>
    <row r="235" spans="1:12" ht="15" x14ac:dyDescent="0.25">
      <c r="A235" s="25"/>
      <c r="B235" s="16"/>
      <c r="C235" s="11"/>
      <c r="D235" s="6" t="s">
        <v>24</v>
      </c>
      <c r="E235" s="50" t="s">
        <v>69</v>
      </c>
      <c r="F235" s="51">
        <v>250</v>
      </c>
      <c r="G235" s="51">
        <v>0.9</v>
      </c>
      <c r="H235" s="51">
        <v>0.2</v>
      </c>
      <c r="I235" s="51">
        <v>8.1</v>
      </c>
      <c r="J235" s="51">
        <v>86</v>
      </c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730</v>
      </c>
      <c r="G237" s="21">
        <f t="shared" ref="G237" si="156">SUM(G228:G236)</f>
        <v>260.90999999999991</v>
      </c>
      <c r="H237" s="21">
        <f t="shared" ref="H237" si="157">SUM(H228:H236)</f>
        <v>42.900000000000006</v>
      </c>
      <c r="I237" s="21">
        <f t="shared" ref="I237" si="158">SUM(I228:I236)</f>
        <v>170.47</v>
      </c>
      <c r="J237" s="21">
        <f t="shared" ref="J237" si="159">SUM(J228:J236)</f>
        <v>911.56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1320</v>
      </c>
      <c r="G257" s="34">
        <f t="shared" ref="G257" si="176">G223+G227+G237+G242+G249+G256</f>
        <v>279.9199999999999</v>
      </c>
      <c r="H257" s="34">
        <f t="shared" ref="H257" si="177">H223+H227+H237+H242+H249+H256</f>
        <v>57.7</v>
      </c>
      <c r="I257" s="34">
        <f t="shared" ref="I257" si="178">I223+I227+I237+I242+I249+I256</f>
        <v>334.87</v>
      </c>
      <c r="J257" s="34">
        <f t="shared" ref="J257" si="179">J223+J227+J237+J242+J249+J256</f>
        <v>2157.62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94</v>
      </c>
      <c r="F258" s="48">
        <v>80</v>
      </c>
      <c r="G258" s="48">
        <v>9.6</v>
      </c>
      <c r="H258" s="48">
        <v>7.2</v>
      </c>
      <c r="I258" s="48">
        <v>10</v>
      </c>
      <c r="J258" s="48">
        <v>143</v>
      </c>
      <c r="K258" s="49"/>
      <c r="L258" s="48"/>
    </row>
    <row r="259" spans="1:12" ht="15" x14ac:dyDescent="0.25">
      <c r="A259" s="25"/>
      <c r="B259" s="16"/>
      <c r="C259" s="11"/>
      <c r="D259" s="6" t="s">
        <v>30</v>
      </c>
      <c r="E259" s="50" t="s">
        <v>71</v>
      </c>
      <c r="F259" s="51" t="s">
        <v>59</v>
      </c>
      <c r="G259" s="51">
        <v>9.1</v>
      </c>
      <c r="H259" s="51">
        <v>12</v>
      </c>
      <c r="I259" s="51">
        <v>92.5</v>
      </c>
      <c r="J259" s="51">
        <v>514</v>
      </c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 t="s">
        <v>62</v>
      </c>
      <c r="F260" s="51">
        <v>200</v>
      </c>
      <c r="G260" s="51">
        <v>0</v>
      </c>
      <c r="H260" s="51">
        <v>0</v>
      </c>
      <c r="I260" s="51">
        <v>13.45</v>
      </c>
      <c r="J260" s="51">
        <v>42.6</v>
      </c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 t="s">
        <v>50</v>
      </c>
      <c r="F261" s="51">
        <v>30</v>
      </c>
      <c r="G261" s="51">
        <v>2.4</v>
      </c>
      <c r="H261" s="51">
        <v>0.5</v>
      </c>
      <c r="I261" s="51">
        <v>16.399999999999999</v>
      </c>
      <c r="J261" s="51">
        <v>79.5</v>
      </c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 t="s">
        <v>77</v>
      </c>
      <c r="F262" s="51">
        <v>280</v>
      </c>
      <c r="G262" s="51">
        <v>12.01</v>
      </c>
      <c r="H262" s="51">
        <v>5.0999999999999996</v>
      </c>
      <c r="I262" s="51">
        <v>7.2</v>
      </c>
      <c r="J262" s="51">
        <v>502.26</v>
      </c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590</v>
      </c>
      <c r="G265" s="21">
        <f t="shared" ref="G265" si="181">SUM(G258:G264)</f>
        <v>33.11</v>
      </c>
      <c r="H265" s="21">
        <f t="shared" ref="H265" si="182">SUM(H258:H264)</f>
        <v>24.799999999999997</v>
      </c>
      <c r="I265" s="21">
        <f t="shared" ref="I265" si="183">SUM(I258:I264)</f>
        <v>139.54999999999998</v>
      </c>
      <c r="J265" s="21">
        <f t="shared" ref="J265" si="184">SUM(J258:J264)</f>
        <v>1281.3600000000001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 t="s">
        <v>95</v>
      </c>
      <c r="F271" s="51" t="s">
        <v>65</v>
      </c>
      <c r="G271" s="51">
        <v>10.7</v>
      </c>
      <c r="H271" s="51">
        <v>8.6999999999999993</v>
      </c>
      <c r="I271" s="51">
        <v>26.4</v>
      </c>
      <c r="J271" s="51">
        <v>226.4</v>
      </c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 t="s">
        <v>96</v>
      </c>
      <c r="F272" s="51">
        <v>80</v>
      </c>
      <c r="G272" s="51">
        <v>11.2</v>
      </c>
      <c r="H272" s="51">
        <v>13.2</v>
      </c>
      <c r="I272" s="51">
        <v>30.3</v>
      </c>
      <c r="J272" s="51">
        <v>245.6</v>
      </c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 t="s">
        <v>67</v>
      </c>
      <c r="F273" s="51" t="s">
        <v>68</v>
      </c>
      <c r="G273" s="51">
        <v>3.4</v>
      </c>
      <c r="H273" s="51">
        <v>4.2</v>
      </c>
      <c r="I273" s="51">
        <v>20.6</v>
      </c>
      <c r="J273" s="51">
        <v>133.80000000000001</v>
      </c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 t="s">
        <v>73</v>
      </c>
      <c r="F274" s="51">
        <v>200</v>
      </c>
      <c r="G274" s="51">
        <v>5.2</v>
      </c>
      <c r="H274" s="51">
        <v>0</v>
      </c>
      <c r="I274" s="51">
        <v>65.900000000000006</v>
      </c>
      <c r="J274" s="51">
        <v>284.39999999999998</v>
      </c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 t="s">
        <v>50</v>
      </c>
      <c r="F276" s="51">
        <v>30</v>
      </c>
      <c r="G276" s="51">
        <v>2.4</v>
      </c>
      <c r="H276" s="51">
        <v>0.5</v>
      </c>
      <c r="I276" s="51">
        <v>16.399999999999999</v>
      </c>
      <c r="J276" s="51">
        <v>79.5</v>
      </c>
      <c r="K276" s="52"/>
      <c r="L276" s="51"/>
    </row>
    <row r="277" spans="1:12" ht="15" x14ac:dyDescent="0.25">
      <c r="A277" s="25"/>
      <c r="B277" s="16"/>
      <c r="C277" s="11"/>
      <c r="D277" s="6" t="s">
        <v>97</v>
      </c>
      <c r="E277" s="50" t="s">
        <v>98</v>
      </c>
      <c r="F277" s="51">
        <v>200</v>
      </c>
      <c r="G277" s="51">
        <v>0</v>
      </c>
      <c r="H277" s="51">
        <v>0</v>
      </c>
      <c r="I277" s="51">
        <v>11.2</v>
      </c>
      <c r="J277" s="51">
        <v>44.8</v>
      </c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510</v>
      </c>
      <c r="G279" s="21">
        <f t="shared" ref="G279" si="190">SUM(G270:G278)</f>
        <v>32.9</v>
      </c>
      <c r="H279" s="21">
        <f t="shared" ref="H279" si="191">SUM(H270:H278)</f>
        <v>26.599999999999998</v>
      </c>
      <c r="I279" s="21">
        <f t="shared" ref="I279" si="192">SUM(I270:I278)</f>
        <v>170.8</v>
      </c>
      <c r="J279" s="21">
        <f t="shared" ref="J279" si="193">SUM(J270:J278)</f>
        <v>1014.4999999999999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1100</v>
      </c>
      <c r="G299" s="34">
        <f t="shared" ref="G299" si="210">G265+G269+G279+G284+G291+G298</f>
        <v>66.009999999999991</v>
      </c>
      <c r="H299" s="34">
        <f t="shared" ref="H299" si="211">H265+H269+H279+H284+H291+H298</f>
        <v>51.399999999999991</v>
      </c>
      <c r="I299" s="34">
        <f t="shared" ref="I299" si="212">I265+I269+I279+I284+I291+I298</f>
        <v>310.35000000000002</v>
      </c>
      <c r="J299" s="34">
        <f t="shared" ref="J299" si="213">J265+J269+J279+J284+J291+J298</f>
        <v>2295.86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8</v>
      </c>
      <c r="C300" s="24" t="s">
        <v>20</v>
      </c>
      <c r="D300" s="5" t="s">
        <v>21</v>
      </c>
      <c r="E300" s="47" t="s">
        <v>99</v>
      </c>
      <c r="F300" s="48" t="s">
        <v>100</v>
      </c>
      <c r="G300" s="48">
        <v>15.46</v>
      </c>
      <c r="H300" s="48">
        <v>8.3699999999999992</v>
      </c>
      <c r="I300" s="48">
        <v>9.1199999999999992</v>
      </c>
      <c r="J300" s="48">
        <v>171.52</v>
      </c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49</v>
      </c>
      <c r="F302" s="51">
        <v>200</v>
      </c>
      <c r="G302" s="51">
        <v>0.06</v>
      </c>
      <c r="H302" s="51">
        <v>0.02</v>
      </c>
      <c r="I302" s="51">
        <v>14.6</v>
      </c>
      <c r="J302" s="51">
        <v>110.4</v>
      </c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51</v>
      </c>
      <c r="E304" s="50" t="s">
        <v>52</v>
      </c>
      <c r="F304" s="51">
        <v>40</v>
      </c>
      <c r="G304" s="51">
        <v>5.0999999999999996</v>
      </c>
      <c r="H304" s="51">
        <v>32.200000000000003</v>
      </c>
      <c r="I304" s="51">
        <v>54.9</v>
      </c>
      <c r="J304" s="51">
        <v>530</v>
      </c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240</v>
      </c>
      <c r="G307" s="21">
        <f t="shared" ref="G307" si="215">SUM(G300:G306)</f>
        <v>20.62</v>
      </c>
      <c r="H307" s="21">
        <f t="shared" ref="H307" si="216">SUM(H300:H306)</f>
        <v>40.590000000000003</v>
      </c>
      <c r="I307" s="21">
        <f t="shared" ref="I307" si="217">SUM(I300:I306)</f>
        <v>78.62</v>
      </c>
      <c r="J307" s="21">
        <f t="shared" ref="J307" si="218">SUM(J300:J306)</f>
        <v>811.92000000000007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8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8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101</v>
      </c>
      <c r="F313" s="51" t="s">
        <v>65</v>
      </c>
      <c r="G313" s="51">
        <v>6.87</v>
      </c>
      <c r="H313" s="51">
        <v>10.3</v>
      </c>
      <c r="I313" s="51">
        <v>23.8</v>
      </c>
      <c r="J313" s="51">
        <v>28.6</v>
      </c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102</v>
      </c>
      <c r="F314" s="51">
        <v>80</v>
      </c>
      <c r="G314" s="51">
        <v>9.6</v>
      </c>
      <c r="H314" s="51">
        <v>7.2</v>
      </c>
      <c r="I314" s="51">
        <v>10</v>
      </c>
      <c r="J314" s="51">
        <v>143</v>
      </c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 t="s">
        <v>71</v>
      </c>
      <c r="F315" s="51" t="s">
        <v>68</v>
      </c>
      <c r="G315" s="51">
        <v>16.100000000000001</v>
      </c>
      <c r="H315" s="51">
        <v>6.1</v>
      </c>
      <c r="I315" s="51">
        <v>11.4</v>
      </c>
      <c r="J315" s="51">
        <v>564.4</v>
      </c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62</v>
      </c>
      <c r="F316" s="51">
        <v>200</v>
      </c>
      <c r="G316" s="51">
        <v>0</v>
      </c>
      <c r="H316" s="51">
        <v>0</v>
      </c>
      <c r="I316" s="51">
        <v>13.45</v>
      </c>
      <c r="J316" s="51">
        <v>42.6</v>
      </c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50</v>
      </c>
      <c r="F318" s="51">
        <v>30</v>
      </c>
      <c r="G318" s="51">
        <v>2.4</v>
      </c>
      <c r="H318" s="51">
        <v>0.5</v>
      </c>
      <c r="I318" s="51">
        <v>16.399999999999999</v>
      </c>
      <c r="J318" s="51">
        <v>79.5</v>
      </c>
      <c r="K318" s="52"/>
      <c r="L318" s="51"/>
    </row>
    <row r="319" spans="1:12" ht="15" x14ac:dyDescent="0.25">
      <c r="A319" s="25"/>
      <c r="B319" s="16"/>
      <c r="C319" s="11"/>
      <c r="D319" s="6" t="s">
        <v>24</v>
      </c>
      <c r="E319" s="50" t="s">
        <v>103</v>
      </c>
      <c r="F319" s="51">
        <v>250</v>
      </c>
      <c r="G319" s="51">
        <v>0.4</v>
      </c>
      <c r="H319" s="51">
        <v>0.3</v>
      </c>
      <c r="I319" s="51">
        <v>10.3</v>
      </c>
      <c r="J319" s="51">
        <v>114</v>
      </c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560</v>
      </c>
      <c r="G321" s="21">
        <f t="shared" ref="G321" si="225">SUM(G312:G320)</f>
        <v>35.369999999999997</v>
      </c>
      <c r="H321" s="21">
        <f t="shared" ref="H321" si="226">SUM(H312:H320)</f>
        <v>24.400000000000002</v>
      </c>
      <c r="I321" s="21">
        <f t="shared" ref="I321" si="227">SUM(I312:I320)</f>
        <v>85.34999999999998</v>
      </c>
      <c r="J321" s="21">
        <f t="shared" ref="J321" si="228">SUM(J312:J320)</f>
        <v>972.1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8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8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8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8</v>
      </c>
      <c r="C341" s="58" t="s">
        <v>4</v>
      </c>
      <c r="D341" s="59"/>
      <c r="E341" s="33"/>
      <c r="F341" s="34">
        <f>F307+F311+F321+F326+F333+F340</f>
        <v>800</v>
      </c>
      <c r="G341" s="34">
        <f t="shared" ref="G341" si="245">G307+G311+G321+G326+G333+G340</f>
        <v>55.989999999999995</v>
      </c>
      <c r="H341" s="34">
        <f t="shared" ref="H341" si="246">H307+H311+H321+H326+H333+H340</f>
        <v>64.990000000000009</v>
      </c>
      <c r="I341" s="34">
        <f t="shared" ref="I341" si="247">I307+I311+I321+I326+I333+I340</f>
        <v>163.96999999999997</v>
      </c>
      <c r="J341" s="34">
        <f t="shared" ref="J341" si="248">J307+J311+J321+J326+J333+J340</f>
        <v>1784.02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9</v>
      </c>
      <c r="C342" s="24" t="s">
        <v>20</v>
      </c>
      <c r="D342" s="5" t="s">
        <v>27</v>
      </c>
      <c r="E342" s="47" t="s">
        <v>104</v>
      </c>
      <c r="F342" s="48" t="s">
        <v>86</v>
      </c>
      <c r="G342" s="48">
        <v>21.01</v>
      </c>
      <c r="H342" s="48">
        <v>4.0599999999999996</v>
      </c>
      <c r="I342" s="48">
        <v>6.12</v>
      </c>
      <c r="J342" s="48">
        <v>126.7</v>
      </c>
      <c r="K342" s="49"/>
      <c r="L342" s="48"/>
    </row>
    <row r="343" spans="1:12" ht="15" x14ac:dyDescent="0.25">
      <c r="A343" s="15"/>
      <c r="B343" s="16"/>
      <c r="C343" s="11"/>
      <c r="D343" s="6" t="s">
        <v>21</v>
      </c>
      <c r="E343" s="50" t="s">
        <v>105</v>
      </c>
      <c r="F343" s="51" t="s">
        <v>106</v>
      </c>
      <c r="G343" s="51">
        <v>3.4</v>
      </c>
      <c r="H343" s="51">
        <v>4.2</v>
      </c>
      <c r="I343" s="51">
        <v>20.6</v>
      </c>
      <c r="J343" s="51">
        <v>170.5</v>
      </c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107</v>
      </c>
      <c r="F344" s="51">
        <v>200</v>
      </c>
      <c r="G344" s="51">
        <v>0.4</v>
      </c>
      <c r="H344" s="51">
        <v>0</v>
      </c>
      <c r="I344" s="51">
        <v>102.6</v>
      </c>
      <c r="J344" s="51">
        <v>411.9</v>
      </c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 t="s">
        <v>50</v>
      </c>
      <c r="F345" s="51">
        <v>30</v>
      </c>
      <c r="G345" s="51">
        <v>2.4</v>
      </c>
      <c r="H345" s="51">
        <v>0.5</v>
      </c>
      <c r="I345" s="51">
        <v>16.399999999999999</v>
      </c>
      <c r="J345" s="51">
        <v>79.5</v>
      </c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 t="s">
        <v>103</v>
      </c>
      <c r="F346" s="51">
        <v>250</v>
      </c>
      <c r="G346" s="51">
        <v>0.4</v>
      </c>
      <c r="H346" s="51">
        <v>0.3</v>
      </c>
      <c r="I346" s="51">
        <v>10.3</v>
      </c>
      <c r="J346" s="51">
        <v>114</v>
      </c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480</v>
      </c>
      <c r="G349" s="21">
        <f t="shared" ref="G349" si="250">SUM(G342:G348)</f>
        <v>27.609999999999996</v>
      </c>
      <c r="H349" s="21">
        <f t="shared" ref="H349" si="251">SUM(H342:H348)</f>
        <v>9.06</v>
      </c>
      <c r="I349" s="21">
        <f t="shared" ref="I349" si="252">SUM(I342:I348)</f>
        <v>156.02000000000001</v>
      </c>
      <c r="J349" s="21">
        <f t="shared" ref="J349" si="253">SUM(J342:J348)</f>
        <v>902.59999999999991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9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9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111</v>
      </c>
      <c r="F355" s="51">
        <v>250</v>
      </c>
      <c r="G355" s="51">
        <v>6.6</v>
      </c>
      <c r="H355" s="51">
        <v>4.4000000000000004</v>
      </c>
      <c r="I355" s="51">
        <v>13</v>
      </c>
      <c r="J355" s="51">
        <v>115.2</v>
      </c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112</v>
      </c>
      <c r="F356" s="51" t="s">
        <v>61</v>
      </c>
      <c r="G356" s="51">
        <v>237.2</v>
      </c>
      <c r="H356" s="51">
        <v>28.9</v>
      </c>
      <c r="I356" s="51">
        <v>81.3</v>
      </c>
      <c r="J356" s="51">
        <v>231.89</v>
      </c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75</v>
      </c>
      <c r="F357" s="51" t="s">
        <v>68</v>
      </c>
      <c r="G357" s="51">
        <v>3.4</v>
      </c>
      <c r="H357" s="51">
        <v>4.2</v>
      </c>
      <c r="I357" s="51">
        <v>20.6</v>
      </c>
      <c r="J357" s="51">
        <v>133.80000000000001</v>
      </c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113</v>
      </c>
      <c r="F358" s="51">
        <v>200</v>
      </c>
      <c r="G358" s="51">
        <v>2.8</v>
      </c>
      <c r="H358" s="51">
        <v>3.2</v>
      </c>
      <c r="I358" s="51">
        <v>19.600000000000001</v>
      </c>
      <c r="J358" s="51">
        <v>114.8</v>
      </c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50</v>
      </c>
      <c r="F360" s="51">
        <v>30</v>
      </c>
      <c r="G360" s="51">
        <v>2.4</v>
      </c>
      <c r="H360" s="51">
        <v>0.5</v>
      </c>
      <c r="I360" s="51">
        <v>16.399999999999999</v>
      </c>
      <c r="J360" s="51">
        <v>79.5</v>
      </c>
      <c r="K360" s="52"/>
      <c r="L360" s="51"/>
    </row>
    <row r="361" spans="1:12" ht="15" x14ac:dyDescent="0.25">
      <c r="A361" s="15"/>
      <c r="B361" s="16"/>
      <c r="C361" s="11"/>
      <c r="D361" s="6" t="s">
        <v>24</v>
      </c>
      <c r="E361" s="50" t="s">
        <v>103</v>
      </c>
      <c r="F361" s="51">
        <v>250</v>
      </c>
      <c r="G361" s="51">
        <v>0.4</v>
      </c>
      <c r="H361" s="51">
        <v>0.3</v>
      </c>
      <c r="I361" s="51">
        <v>10.3</v>
      </c>
      <c r="J361" s="51">
        <v>114</v>
      </c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730</v>
      </c>
      <c r="G363" s="21">
        <f t="shared" ref="G363" si="259">SUM(G354:G362)</f>
        <v>252.8</v>
      </c>
      <c r="H363" s="21">
        <f t="shared" ref="H363" si="260">SUM(H354:H362)</f>
        <v>41.5</v>
      </c>
      <c r="I363" s="21">
        <f t="shared" ref="I363" si="261">SUM(I354:I362)</f>
        <v>161.20000000000002</v>
      </c>
      <c r="J363" s="21">
        <f t="shared" ref="J363" si="262">SUM(J354:J362)</f>
        <v>789.18999999999994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9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9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9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9</v>
      </c>
      <c r="C383" s="58" t="s">
        <v>4</v>
      </c>
      <c r="D383" s="59"/>
      <c r="E383" s="33"/>
      <c r="F383" s="34">
        <f>F349+F353+F363+F368+F375+F382</f>
        <v>1210</v>
      </c>
      <c r="G383" s="34">
        <f t="shared" ref="G383" si="279">G349+G353+G363+G368+G375+G382</f>
        <v>280.41000000000003</v>
      </c>
      <c r="H383" s="34">
        <f t="shared" ref="H383" si="280">H349+H353+H363+H368+H375+H382</f>
        <v>50.56</v>
      </c>
      <c r="I383" s="34">
        <f t="shared" ref="I383" si="281">I349+I353+I363+I368+I375+I382</f>
        <v>317.22000000000003</v>
      </c>
      <c r="J383" s="34">
        <f t="shared" ref="J383" si="282">J349+J353+J363+J368+J375+J382</f>
        <v>1691.79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10</v>
      </c>
      <c r="C384" s="24" t="s">
        <v>20</v>
      </c>
      <c r="D384" s="5" t="s">
        <v>21</v>
      </c>
      <c r="E384" s="47" t="s">
        <v>108</v>
      </c>
      <c r="F384" s="48" t="s">
        <v>109</v>
      </c>
      <c r="G384" s="48">
        <v>3.75</v>
      </c>
      <c r="H384" s="48">
        <v>4.5599999999999996</v>
      </c>
      <c r="I384" s="48">
        <v>24</v>
      </c>
      <c r="J384" s="48">
        <v>145.5</v>
      </c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73</v>
      </c>
      <c r="F386" s="51">
        <v>200</v>
      </c>
      <c r="G386" s="51">
        <v>5.2</v>
      </c>
      <c r="H386" s="51">
        <v>0</v>
      </c>
      <c r="I386" s="51">
        <v>65.900000000000006</v>
      </c>
      <c r="J386" s="51">
        <v>284.39999999999998</v>
      </c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 t="s">
        <v>110</v>
      </c>
      <c r="F387" s="51">
        <v>30</v>
      </c>
      <c r="G387" s="51">
        <v>3</v>
      </c>
      <c r="H387" s="51">
        <v>0.38</v>
      </c>
      <c r="I387" s="51">
        <v>18.399999999999999</v>
      </c>
      <c r="J387" s="51">
        <v>89.06</v>
      </c>
      <c r="K387" s="52"/>
      <c r="L387" s="51"/>
    </row>
    <row r="388" spans="1:12" ht="15" x14ac:dyDescent="0.25">
      <c r="A388" s="25"/>
      <c r="B388" s="16"/>
      <c r="C388" s="11"/>
      <c r="D388" s="7" t="s">
        <v>51</v>
      </c>
      <c r="E388" s="50" t="s">
        <v>57</v>
      </c>
      <c r="F388" s="51">
        <v>30</v>
      </c>
      <c r="G388" s="51">
        <v>1.3</v>
      </c>
      <c r="H388" s="51">
        <v>5.4</v>
      </c>
      <c r="I388" s="51">
        <v>18.899999999999999</v>
      </c>
      <c r="J388" s="51">
        <v>258</v>
      </c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260</v>
      </c>
      <c r="G391" s="21">
        <f t="shared" ref="G391" si="284">SUM(G384:G390)</f>
        <v>13.25</v>
      </c>
      <c r="H391" s="21">
        <f t="shared" ref="H391" si="285">SUM(H384:H390)</f>
        <v>10.34</v>
      </c>
      <c r="I391" s="21">
        <f t="shared" ref="I391" si="286">SUM(I384:I390)</f>
        <v>127.20000000000002</v>
      </c>
      <c r="J391" s="21">
        <f t="shared" ref="J391" si="287">SUM(J384:J390)</f>
        <v>776.96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10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10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114</v>
      </c>
      <c r="F397" s="51" t="s">
        <v>115</v>
      </c>
      <c r="G397" s="51">
        <v>10.3</v>
      </c>
      <c r="H397" s="51">
        <v>23.8</v>
      </c>
      <c r="I397" s="51">
        <v>28.6</v>
      </c>
      <c r="J397" s="51">
        <v>370</v>
      </c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116</v>
      </c>
      <c r="F398" s="51" t="s">
        <v>100</v>
      </c>
      <c r="G398" s="51">
        <v>5.7</v>
      </c>
      <c r="H398" s="51">
        <v>8.6</v>
      </c>
      <c r="I398" s="51">
        <v>13.7</v>
      </c>
      <c r="J398" s="51">
        <v>13.9</v>
      </c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62</v>
      </c>
      <c r="F400" s="51">
        <v>200</v>
      </c>
      <c r="G400" s="51">
        <v>0</v>
      </c>
      <c r="H400" s="51">
        <v>0</v>
      </c>
      <c r="I400" s="51">
        <v>13.45</v>
      </c>
      <c r="J400" s="51">
        <v>42.6</v>
      </c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50</v>
      </c>
      <c r="F402" s="51">
        <v>30</v>
      </c>
      <c r="G402" s="51">
        <v>2.4</v>
      </c>
      <c r="H402" s="51">
        <v>0.5</v>
      </c>
      <c r="I402" s="51">
        <v>16.399999999999999</v>
      </c>
      <c r="J402" s="51">
        <v>79.5</v>
      </c>
      <c r="K402" s="52"/>
      <c r="L402" s="51"/>
    </row>
    <row r="403" spans="1:12" ht="15" x14ac:dyDescent="0.25">
      <c r="A403" s="25"/>
      <c r="B403" s="16"/>
      <c r="C403" s="11"/>
      <c r="D403" s="6" t="s">
        <v>51</v>
      </c>
      <c r="E403" s="50" t="s">
        <v>98</v>
      </c>
      <c r="F403" s="51">
        <v>200</v>
      </c>
      <c r="G403" s="51">
        <v>0</v>
      </c>
      <c r="H403" s="51">
        <v>0</v>
      </c>
      <c r="I403" s="51">
        <v>11.2</v>
      </c>
      <c r="J403" s="51">
        <v>44.8</v>
      </c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430</v>
      </c>
      <c r="G405" s="21">
        <f t="shared" ref="G405" si="294">SUM(G396:G404)</f>
        <v>18.399999999999999</v>
      </c>
      <c r="H405" s="21">
        <f t="shared" ref="H405" si="295">SUM(H396:H404)</f>
        <v>32.9</v>
      </c>
      <c r="I405" s="21">
        <f t="shared" ref="I405" si="296">SUM(I396:I404)</f>
        <v>83.350000000000009</v>
      </c>
      <c r="J405" s="21">
        <f t="shared" ref="J405" si="297">SUM(J396:J404)</f>
        <v>550.79999999999995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10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10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10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10</v>
      </c>
      <c r="C425" s="58" t="s">
        <v>4</v>
      </c>
      <c r="D425" s="59"/>
      <c r="E425" s="33"/>
      <c r="F425" s="34">
        <f>F391+F395+F405+F410+F417+F424</f>
        <v>690</v>
      </c>
      <c r="G425" s="34">
        <f t="shared" ref="G425" si="314">G391+G395+G405+G410+G417+G424</f>
        <v>31.65</v>
      </c>
      <c r="H425" s="34">
        <f t="shared" ref="H425" si="315">H391+H395+H405+H410+H417+H424</f>
        <v>43.239999999999995</v>
      </c>
      <c r="I425" s="34">
        <f t="shared" ref="I425" si="316">I391+I395+I405+I410+I417+I424</f>
        <v>210.55</v>
      </c>
      <c r="J425" s="34">
        <f t="shared" ref="J425" si="317">J391+J395+J405+J410+J417+J424</f>
        <v>1327.76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971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121.09199999999998</v>
      </c>
      <c r="H594" s="42">
        <f t="shared" si="456"/>
        <v>57.940999999999995</v>
      </c>
      <c r="I594" s="42">
        <f t="shared" si="456"/>
        <v>308.2299999999999</v>
      </c>
      <c r="J594" s="42">
        <f t="shared" si="456"/>
        <v>1974.9290000000001</v>
      </c>
      <c r="K594" s="42"/>
      <c r="L594" s="42" t="e">
        <f t="shared" ca="1" si="456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AlexSeeN</cp:lastModifiedBy>
  <dcterms:created xsi:type="dcterms:W3CDTF">2022-05-16T14:23:56Z</dcterms:created>
  <dcterms:modified xsi:type="dcterms:W3CDTF">2023-10-14T15:54:41Z</dcterms:modified>
</cp:coreProperties>
</file>