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89" i="1" l="1"/>
  <c r="A89" i="1"/>
  <c r="B82" i="1"/>
  <c r="A82" i="1"/>
  <c r="B75" i="1"/>
  <c r="A75" i="1"/>
  <c r="B70" i="1"/>
  <c r="A70" i="1"/>
  <c r="B60" i="1"/>
  <c r="A60" i="1"/>
  <c r="B56" i="1"/>
  <c r="A56" i="1"/>
  <c r="J88" i="1"/>
  <c r="I88" i="1"/>
  <c r="H88" i="1"/>
  <c r="G88" i="1"/>
  <c r="F88" i="1"/>
  <c r="J81" i="1"/>
  <c r="I81" i="1"/>
  <c r="H81" i="1"/>
  <c r="G81" i="1"/>
  <c r="F81" i="1"/>
  <c r="J74" i="1"/>
  <c r="I74" i="1"/>
  <c r="H74" i="1"/>
  <c r="G74" i="1"/>
  <c r="F74" i="1"/>
  <c r="J69" i="1"/>
  <c r="I69" i="1"/>
  <c r="H69" i="1"/>
  <c r="G69" i="1"/>
  <c r="F69" i="1"/>
  <c r="J59" i="1"/>
  <c r="I59" i="1"/>
  <c r="H59" i="1"/>
  <c r="G59" i="1"/>
  <c r="F59" i="1"/>
  <c r="L55" i="1"/>
  <c r="J55" i="1"/>
  <c r="I55" i="1"/>
  <c r="H55" i="1"/>
  <c r="G55" i="1"/>
  <c r="F55" i="1"/>
  <c r="I89" i="1" l="1"/>
  <c r="F89" i="1"/>
  <c r="J89" i="1"/>
  <c r="G89" i="1"/>
  <c r="H89" i="1"/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26" i="1"/>
  <c r="L31" i="1"/>
  <c r="L16" i="1"/>
  <c r="L46" i="1"/>
  <c r="L45" i="1"/>
  <c r="L81" i="1"/>
  <c r="L69" i="1"/>
  <c r="L74" i="1"/>
  <c r="L88" i="1"/>
  <c r="L89" i="1"/>
  <c r="L59" i="1"/>
  <c r="L38" i="1"/>
</calcChain>
</file>

<file path=xl/sharedStrings.xml><?xml version="1.0" encoding="utf-8"?>
<sst xmlns="http://schemas.openxmlformats.org/spreadsheetml/2006/main" count="141" uniqueCount="77">
  <si>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</si>
  <si>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</si>
  <si>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</si>
  <si>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</si>
  <si>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</si>
  <si>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</si>
  <si>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</si>
  <si>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</si>
  <si>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</si>
  <si>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</si>
  <si>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</si>
  <si>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</si>
  <si>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</si>
  <si>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</si>
  <si>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</si>
  <si>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</si>
  <si>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</si>
  <si>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</si>
  <si>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</si>
  <si>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</si>
  <si>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</si>
  <si>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</si>
  <si>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</si>
  <si>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</si>
  <si>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</si>
  <si>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</si>
  <si>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</si>
  <si>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</si>
  <si>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</si>
  <si>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</si>
  <si>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</si>
  <si>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</si>
  <si>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</si>
  <si>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</si>
  <si>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</si>
  <si>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</si>
  <si>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</si>
  <si>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</si>
  <si>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</si>
  <si>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</si>
  <si>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</si>
  <si>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</si>
  <si>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</si>
  <si>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</si>
  <si>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</si>
  <si>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</si>
  <si>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</si>
  <si>
    <t>Макаронные изделия отварные</t>
  </si>
  <si>
    <t>Гуляш из свинины</t>
  </si>
  <si>
    <t>Чай с сахаром</t>
  </si>
  <si>
    <t>Хлеб пшеничный</t>
  </si>
  <si>
    <t>овощи</t>
  </si>
  <si>
    <t>Огурцы консервированные</t>
  </si>
  <si>
    <t>Йогурт</t>
  </si>
  <si>
    <t>Рассольник с рисовой крупой на курином бульоне</t>
  </si>
  <si>
    <t>Сок фруктовый</t>
  </si>
  <si>
    <t>Вафли</t>
  </si>
  <si>
    <t>фрукт</t>
  </si>
  <si>
    <t>филиал "Колесниковская ООШ"</t>
  </si>
  <si>
    <t>Голубцы ленивые с мясом курицы и рисом</t>
  </si>
  <si>
    <t>Подгорнировка из свежих огурцов</t>
  </si>
  <si>
    <t>Кисель из концентратов</t>
  </si>
  <si>
    <t>ПР</t>
  </si>
  <si>
    <t>Фрукт (яблоко)</t>
  </si>
  <si>
    <t>сладкое</t>
  </si>
  <si>
    <t>Пряник</t>
  </si>
  <si>
    <t>Итого: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</si>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</sst>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6" xfId="0" applyFont="1" applyBorder="1" applyAlignment="1" applyProtection="1">
      <alignment horizontal="right"/>
      <protection locked="0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top" wrapText="1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wrapText="1"/>
      <protection locked="0"/>
    </xf>
    <xf numFmtId="1" fontId="9" fillId="5" borderId="6" xfId="0" applyNumberFormat="1" applyFont="1" applyFill="1" applyBorder="1" applyProtection="1">
      <protection locked="0"/>
    </xf>
    <xf numFmtId="2" fontId="9" fillId="5" borderId="6" xfId="0" applyNumberFormat="1" applyFont="1" applyFill="1" applyBorder="1" applyProtection="1">
      <protection locked="0"/>
    </xf>
    <xf numFmtId="2" fontId="9" fillId="5" borderId="22" xfId="0" applyNumberFormat="1" applyFont="1" applyFill="1" applyBorder="1" applyProtection="1">
      <protection locked="0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/>
    <xf numFmtId="0" fontId="12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85" t="s">
        <v>32</v>
      </c>
      <c r="D1" s="86"/>
      <c r="E1" s="86"/>
      <c r="F1" s="13" t="s">
        <v>5</v>
      </c>
      <c r="G1" s="2" t="s">
        <v>6</v>
      </c>
      <c r="H1" s="87" t="s">
        <v>33</v>
      </c>
      <c r="I1" s="87"/>
      <c r="J1" s="87"/>
      <c r="K1" s="87"/>
    </row>
    <row r="2" spans="1:12" ht="18" x14ac:dyDescent="0.2">
      <c r="A2" s="32" t="s">
        <v>1</v>
      </c>
      <c r="C2" s="2"/>
      <c r="G2" s="2" t="s">
        <v>7</v>
      </c>
      <c r="H2" s="87" t="s">
        <v>44</v>
      </c>
      <c r="I2" s="87"/>
      <c r="J2" s="87"/>
      <c r="K2" s="87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19</v>
      </c>
      <c r="I3" s="40">
        <v>5</v>
      </c>
      <c r="J3" s="41">
        <v>2025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88" t="s">
        <v>0</v>
      </c>
      <c r="D46" s="89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  <row r="47" spans="1:12" ht="15.75" customHeight="1" thickBot="1" x14ac:dyDescent="0.25">
      <c r="A47" s="57"/>
      <c r="B47" s="58"/>
      <c r="C47" s="59"/>
      <c r="D47" s="62"/>
      <c r="E47" s="63" t="s">
        <v>58</v>
      </c>
      <c r="F47" s="60"/>
      <c r="G47" s="60"/>
      <c r="H47" s="60"/>
      <c r="I47" s="60"/>
      <c r="J47" s="60"/>
      <c r="K47" s="61"/>
      <c r="L47" s="60"/>
    </row>
    <row r="48" spans="1:12" ht="15" x14ac:dyDescent="0.25">
      <c r="A48" s="20">
        <v>1</v>
      </c>
      <c r="B48" s="21">
        <v>6</v>
      </c>
      <c r="C48" s="22" t="s">
        <v>9</v>
      </c>
      <c r="D48" s="5" t="s">
        <v>10</v>
      </c>
      <c r="E48" s="43" t="s">
        <v>47</v>
      </c>
      <c r="F48" s="44">
        <v>100</v>
      </c>
      <c r="G48" s="44">
        <v>5.52</v>
      </c>
      <c r="H48" s="44">
        <v>4.5199999999999996</v>
      </c>
      <c r="I48" s="44">
        <v>26.44</v>
      </c>
      <c r="J48" s="44">
        <v>168.45</v>
      </c>
      <c r="K48" s="45">
        <v>5</v>
      </c>
      <c r="L48" s="44">
        <v>2.89</v>
      </c>
    </row>
    <row r="49" spans="1:12" ht="15" x14ac:dyDescent="0.25">
      <c r="A49" s="23"/>
      <c r="B49" s="15"/>
      <c r="C49" s="11"/>
      <c r="D49" s="6"/>
      <c r="E49" s="46" t="s">
        <v>48</v>
      </c>
      <c r="F49" s="47">
        <v>80</v>
      </c>
      <c r="G49" s="47">
        <v>13.88</v>
      </c>
      <c r="H49" s="47">
        <v>18.07</v>
      </c>
      <c r="I49" s="47">
        <v>2.67</v>
      </c>
      <c r="J49" s="47">
        <v>228</v>
      </c>
      <c r="K49" s="48">
        <v>1</v>
      </c>
      <c r="L49" s="47">
        <v>50.69</v>
      </c>
    </row>
    <row r="50" spans="1:12" ht="15" x14ac:dyDescent="0.25">
      <c r="A50" s="23"/>
      <c r="B50" s="15"/>
      <c r="C50" s="11"/>
      <c r="D50" s="7" t="s">
        <v>11</v>
      </c>
      <c r="E50" s="46" t="s">
        <v>49</v>
      </c>
      <c r="F50" s="47">
        <v>200</v>
      </c>
      <c r="G50" s="47">
        <v>0.13</v>
      </c>
      <c r="H50" s="47">
        <v>0.02</v>
      </c>
      <c r="I50" s="47">
        <v>15.2</v>
      </c>
      <c r="J50" s="47">
        <v>62</v>
      </c>
      <c r="K50" s="48">
        <v>8</v>
      </c>
      <c r="L50" s="47">
        <v>1.66</v>
      </c>
    </row>
    <row r="51" spans="1:12" ht="15" x14ac:dyDescent="0.25">
      <c r="A51" s="23"/>
      <c r="B51" s="15"/>
      <c r="C51" s="11"/>
      <c r="D51" s="7" t="s">
        <v>12</v>
      </c>
      <c r="E51" s="46" t="s">
        <v>35</v>
      </c>
      <c r="F51" s="47">
        <v>39</v>
      </c>
      <c r="G51" s="47">
        <v>4.34</v>
      </c>
      <c r="H51" s="47">
        <v>0.7</v>
      </c>
      <c r="I51" s="47">
        <v>33.700000000000003</v>
      </c>
      <c r="J51" s="47">
        <v>143.02000000000001</v>
      </c>
      <c r="K51" s="48"/>
      <c r="L51" s="47">
        <v>3.24</v>
      </c>
    </row>
    <row r="52" spans="1:12" ht="15" x14ac:dyDescent="0.25">
      <c r="A52" s="23"/>
      <c r="B52" s="15"/>
      <c r="C52" s="11"/>
      <c r="D52" s="7" t="s">
        <v>13</v>
      </c>
      <c r="E52" s="46" t="s">
        <v>39</v>
      </c>
      <c r="F52" s="47">
        <v>100</v>
      </c>
      <c r="G52" s="47">
        <v>0.4</v>
      </c>
      <c r="H52" s="47">
        <v>0.4</v>
      </c>
      <c r="I52" s="47">
        <v>9.8000000000000007</v>
      </c>
      <c r="J52" s="47">
        <v>47</v>
      </c>
      <c r="K52" s="48"/>
      <c r="L52" s="47">
        <v>11</v>
      </c>
    </row>
    <row r="53" spans="1:12" ht="15" x14ac:dyDescent="0.25">
      <c r="A53" s="23"/>
      <c r="B53" s="15"/>
      <c r="C53" s="11"/>
      <c r="D53" s="6" t="s">
        <v>12</v>
      </c>
      <c r="E53" s="46" t="s">
        <v>50</v>
      </c>
      <c r="F53" s="47">
        <v>38</v>
      </c>
      <c r="G53" s="47">
        <v>3</v>
      </c>
      <c r="H53" s="47">
        <v>0.38</v>
      </c>
      <c r="I53" s="47">
        <v>18.399999999999999</v>
      </c>
      <c r="J53" s="47">
        <v>89.06</v>
      </c>
      <c r="K53" s="48"/>
      <c r="L53" s="47">
        <v>3.42</v>
      </c>
    </row>
    <row r="54" spans="1:12" ht="15" x14ac:dyDescent="0.25">
      <c r="A54" s="23"/>
      <c r="B54" s="15"/>
      <c r="C54" s="11"/>
      <c r="D54" s="6" t="s">
        <v>51</v>
      </c>
      <c r="E54" s="46" t="s">
        <v>52</v>
      </c>
      <c r="F54" s="47">
        <v>60</v>
      </c>
      <c r="G54" s="47">
        <v>0.12</v>
      </c>
      <c r="H54" s="47">
        <v>0.06</v>
      </c>
      <c r="I54" s="47">
        <v>1.02</v>
      </c>
      <c r="J54" s="47">
        <v>6</v>
      </c>
      <c r="K54" s="48"/>
      <c r="L54" s="47">
        <v>4.74</v>
      </c>
    </row>
    <row r="55" spans="1:12" ht="15" x14ac:dyDescent="0.25">
      <c r="A55" s="24"/>
      <c r="B55" s="16"/>
      <c r="C55" s="8"/>
      <c r="D55" s="49" t="s">
        <v>28</v>
      </c>
      <c r="E55" s="50"/>
      <c r="F55" s="51">
        <f>SUM(F48:F54)</f>
        <v>617</v>
      </c>
      <c r="G55" s="51">
        <f t="shared" ref="G55:J55" si="34">SUM(G48:G54)</f>
        <v>27.389999999999997</v>
      </c>
      <c r="H55" s="51">
        <f t="shared" si="34"/>
        <v>24.149999999999995</v>
      </c>
      <c r="I55" s="51">
        <f t="shared" si="34"/>
        <v>107.23</v>
      </c>
      <c r="J55" s="51">
        <f t="shared" si="34"/>
        <v>743.53</v>
      </c>
      <c r="K55" s="52"/>
      <c r="L55" s="51">
        <f t="shared" ref="L55" si="35">SUM(L48:L54)</f>
        <v>77.639999999999986</v>
      </c>
    </row>
    <row r="56" spans="1:12" ht="15" x14ac:dyDescent="0.25">
      <c r="A56" s="26">
        <f>A48</f>
        <v>1</v>
      </c>
      <c r="B56" s="14">
        <f>B48</f>
        <v>6</v>
      </c>
      <c r="C56" s="10" t="s">
        <v>14</v>
      </c>
      <c r="D56" s="12" t="s">
        <v>13</v>
      </c>
      <c r="E56" s="46" t="s">
        <v>39</v>
      </c>
      <c r="F56" s="47">
        <v>100</v>
      </c>
      <c r="G56" s="47">
        <v>0.75</v>
      </c>
      <c r="H56" s="47"/>
      <c r="I56" s="47">
        <v>17.28</v>
      </c>
      <c r="J56" s="47">
        <v>47</v>
      </c>
      <c r="K56" s="48"/>
      <c r="L56" s="47">
        <v>11</v>
      </c>
    </row>
    <row r="57" spans="1:12" ht="15" x14ac:dyDescent="0.25">
      <c r="A57" s="23"/>
      <c r="B57" s="15"/>
      <c r="C57" s="11"/>
      <c r="D57" s="6"/>
      <c r="E57" s="46" t="s">
        <v>53</v>
      </c>
      <c r="F57" s="47">
        <v>100</v>
      </c>
      <c r="G57" s="47">
        <v>5</v>
      </c>
      <c r="H57" s="47">
        <v>5.86</v>
      </c>
      <c r="I57" s="47">
        <v>22.58</v>
      </c>
      <c r="J57" s="47">
        <v>79</v>
      </c>
      <c r="K57" s="48"/>
      <c r="L57" s="47">
        <v>35</v>
      </c>
    </row>
    <row r="58" spans="1:12" ht="15" x14ac:dyDescent="0.25">
      <c r="A58" s="23"/>
      <c r="B58" s="15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24"/>
      <c r="B59" s="16"/>
      <c r="C59" s="8"/>
      <c r="D59" s="49" t="s">
        <v>28</v>
      </c>
      <c r="E59" s="50"/>
      <c r="F59" s="51">
        <f>SUM(F56:F58)</f>
        <v>200</v>
      </c>
      <c r="G59" s="51">
        <f t="shared" ref="G59:J59" si="36">SUM(G56:G58)</f>
        <v>5.75</v>
      </c>
      <c r="H59" s="51">
        <f t="shared" si="36"/>
        <v>5.86</v>
      </c>
      <c r="I59" s="51">
        <f t="shared" si="36"/>
        <v>39.86</v>
      </c>
      <c r="J59" s="51">
        <f t="shared" si="36"/>
        <v>126</v>
      </c>
      <c r="K59" s="52"/>
      <c r="L59" s="51">
        <f t="shared" ref="L59" ca="1" si="37">SUM(L56:L64)</f>
        <v>0</v>
      </c>
    </row>
    <row r="60" spans="1:12" ht="15" x14ac:dyDescent="0.25">
      <c r="A60" s="26">
        <f>A48</f>
        <v>1</v>
      </c>
      <c r="B60" s="14">
        <f>B48</f>
        <v>6</v>
      </c>
      <c r="C60" s="10" t="s">
        <v>15</v>
      </c>
      <c r="D60" s="7" t="s">
        <v>16</v>
      </c>
      <c r="E60" s="46"/>
      <c r="F60" s="47"/>
      <c r="G60" s="47"/>
      <c r="H60" s="47"/>
      <c r="I60" s="47"/>
      <c r="J60" s="47"/>
      <c r="K60" s="48"/>
      <c r="L60" s="47"/>
    </row>
    <row r="61" spans="1:12" ht="15" x14ac:dyDescent="0.25">
      <c r="A61" s="23"/>
      <c r="B61" s="15"/>
      <c r="C61" s="11"/>
      <c r="D61" s="7" t="s">
        <v>17</v>
      </c>
      <c r="E61" s="46" t="s">
        <v>54</v>
      </c>
      <c r="F61" s="47">
        <v>250</v>
      </c>
      <c r="G61" s="47">
        <v>2</v>
      </c>
      <c r="H61" s="47">
        <v>5.1100000000000003</v>
      </c>
      <c r="I61" s="47">
        <v>16.93</v>
      </c>
      <c r="J61" s="47">
        <v>121.75</v>
      </c>
      <c r="K61" s="48">
        <v>35</v>
      </c>
      <c r="L61" s="47">
        <v>5.83</v>
      </c>
    </row>
    <row r="62" spans="1:12" ht="15" x14ac:dyDescent="0.25">
      <c r="A62" s="23"/>
      <c r="B62" s="15"/>
      <c r="C62" s="11"/>
      <c r="D62" s="7" t="s">
        <v>18</v>
      </c>
      <c r="E62" s="46"/>
      <c r="F62" s="47"/>
      <c r="G62" s="47"/>
      <c r="H62" s="47"/>
      <c r="I62" s="47"/>
      <c r="J62" s="47"/>
      <c r="K62" s="48"/>
      <c r="L62" s="47"/>
    </row>
    <row r="63" spans="1:12" ht="15" x14ac:dyDescent="0.25">
      <c r="A63" s="23"/>
      <c r="B63" s="15"/>
      <c r="C63" s="11"/>
      <c r="D63" s="7" t="s">
        <v>19</v>
      </c>
      <c r="E63" s="46"/>
      <c r="F63" s="47"/>
      <c r="G63" s="47"/>
      <c r="H63" s="47"/>
      <c r="I63" s="47"/>
      <c r="J63" s="47"/>
      <c r="K63" s="48"/>
      <c r="L63" s="47"/>
    </row>
    <row r="64" spans="1:12" ht="15" x14ac:dyDescent="0.25">
      <c r="A64" s="23"/>
      <c r="B64" s="15"/>
      <c r="C64" s="11"/>
      <c r="D64" s="7" t="s">
        <v>20</v>
      </c>
      <c r="E64" s="46" t="s">
        <v>55</v>
      </c>
      <c r="F64" s="47">
        <v>200</v>
      </c>
      <c r="G64" s="47">
        <v>0.22</v>
      </c>
      <c r="H64" s="47">
        <v>0.02</v>
      </c>
      <c r="I64" s="47">
        <v>15</v>
      </c>
      <c r="J64" s="47">
        <v>60</v>
      </c>
      <c r="K64" s="48"/>
      <c r="L64" s="47">
        <v>10.4</v>
      </c>
    </row>
    <row r="65" spans="1:12" ht="15" x14ac:dyDescent="0.25">
      <c r="A65" s="23"/>
      <c r="B65" s="15"/>
      <c r="C65" s="11"/>
      <c r="D65" s="7" t="s">
        <v>21</v>
      </c>
      <c r="E65" s="46"/>
      <c r="F65" s="47"/>
      <c r="G65" s="47"/>
      <c r="H65" s="47"/>
      <c r="I65" s="47"/>
      <c r="J65" s="47"/>
      <c r="K65" s="48"/>
      <c r="L65" s="47"/>
    </row>
    <row r="66" spans="1:12" ht="15" x14ac:dyDescent="0.25">
      <c r="A66" s="23"/>
      <c r="B66" s="15"/>
      <c r="C66" s="11"/>
      <c r="D66" s="7" t="s">
        <v>22</v>
      </c>
      <c r="E66" s="46" t="s">
        <v>35</v>
      </c>
      <c r="F66" s="47">
        <v>39</v>
      </c>
      <c r="G66" s="47">
        <v>4.34</v>
      </c>
      <c r="H66" s="47">
        <v>0.7</v>
      </c>
      <c r="I66" s="47">
        <v>33.700000000000003</v>
      </c>
      <c r="J66" s="47">
        <v>143.02000000000001</v>
      </c>
      <c r="K66" s="48"/>
      <c r="L66" s="47">
        <v>3.24</v>
      </c>
    </row>
    <row r="67" spans="1:12" ht="15" x14ac:dyDescent="0.25">
      <c r="A67" s="23"/>
      <c r="B67" s="15"/>
      <c r="C67" s="11"/>
      <c r="D67" s="6"/>
      <c r="E67" s="46" t="s">
        <v>56</v>
      </c>
      <c r="F67" s="47">
        <v>40</v>
      </c>
      <c r="G67" s="47">
        <v>7.5</v>
      </c>
      <c r="H67" s="47">
        <v>11.8</v>
      </c>
      <c r="I67" s="47">
        <v>74.900000000000006</v>
      </c>
      <c r="J67" s="47">
        <v>166.84</v>
      </c>
      <c r="K67" s="48"/>
      <c r="L67" s="47">
        <v>5.72</v>
      </c>
    </row>
    <row r="68" spans="1:12" ht="15" x14ac:dyDescent="0.25">
      <c r="A68" s="23"/>
      <c r="B68" s="15"/>
      <c r="C68" s="11"/>
      <c r="D68" s="6" t="s">
        <v>57</v>
      </c>
      <c r="E68" s="46" t="s">
        <v>39</v>
      </c>
      <c r="F68" s="47">
        <v>100</v>
      </c>
      <c r="G68" s="47">
        <v>0.4</v>
      </c>
      <c r="H68" s="47">
        <v>0.4</v>
      </c>
      <c r="I68" s="47">
        <v>9.8000000000000007</v>
      </c>
      <c r="J68" s="47">
        <v>47</v>
      </c>
      <c r="K68" s="48"/>
      <c r="L68" s="47">
        <v>11</v>
      </c>
    </row>
    <row r="69" spans="1:12" ht="15" x14ac:dyDescent="0.25">
      <c r="A69" s="24"/>
      <c r="B69" s="16"/>
      <c r="C69" s="8"/>
      <c r="D69" s="49" t="s">
        <v>28</v>
      </c>
      <c r="E69" s="50"/>
      <c r="F69" s="51">
        <f>SUM(F60:F68)</f>
        <v>629</v>
      </c>
      <c r="G69" s="51">
        <f t="shared" ref="G69:J69" si="38">SUM(G60:G68)</f>
        <v>14.46</v>
      </c>
      <c r="H69" s="51">
        <f t="shared" si="38"/>
        <v>18.03</v>
      </c>
      <c r="I69" s="51">
        <f t="shared" si="38"/>
        <v>150.33000000000001</v>
      </c>
      <c r="J69" s="51">
        <f t="shared" si="38"/>
        <v>538.61</v>
      </c>
      <c r="K69" s="52"/>
      <c r="L69" s="51">
        <f t="shared" ref="L69" ca="1" si="39">SUM(L66:L74)</f>
        <v>0</v>
      </c>
    </row>
    <row r="70" spans="1:12" ht="15" x14ac:dyDescent="0.25">
      <c r="A70" s="26">
        <f>A48</f>
        <v>1</v>
      </c>
      <c r="B70" s="14">
        <f>B48</f>
        <v>6</v>
      </c>
      <c r="C70" s="10" t="s">
        <v>23</v>
      </c>
      <c r="D70" s="12" t="s">
        <v>24</v>
      </c>
      <c r="E70" s="46"/>
      <c r="F70" s="47"/>
      <c r="G70" s="47"/>
      <c r="H70" s="47"/>
      <c r="I70" s="47"/>
      <c r="J70" s="47"/>
      <c r="K70" s="48"/>
      <c r="L70" s="47"/>
    </row>
    <row r="71" spans="1:12" ht="15" x14ac:dyDescent="0.25">
      <c r="A71" s="23"/>
      <c r="B71" s="15"/>
      <c r="C71" s="11"/>
      <c r="D71" s="12" t="s">
        <v>20</v>
      </c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23"/>
      <c r="B72" s="15"/>
      <c r="C72" s="11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5" x14ac:dyDescent="0.25">
      <c r="A73" s="23"/>
      <c r="B73" s="15"/>
      <c r="C73" s="11"/>
      <c r="D73" s="6"/>
      <c r="E73" s="46"/>
      <c r="F73" s="47"/>
      <c r="G73" s="47"/>
      <c r="H73" s="47"/>
      <c r="I73" s="47"/>
      <c r="J73" s="47"/>
      <c r="K73" s="48"/>
      <c r="L73" s="47"/>
    </row>
    <row r="74" spans="1:12" ht="15" x14ac:dyDescent="0.25">
      <c r="A74" s="24"/>
      <c r="B74" s="16"/>
      <c r="C74" s="8"/>
      <c r="D74" s="49" t="s">
        <v>28</v>
      </c>
      <c r="E74" s="50"/>
      <c r="F74" s="51">
        <f>SUM(F70:F73)</f>
        <v>0</v>
      </c>
      <c r="G74" s="51">
        <f t="shared" ref="G74:J74" si="40">SUM(G70:G73)</f>
        <v>0</v>
      </c>
      <c r="H74" s="51">
        <f t="shared" si="40"/>
        <v>0</v>
      </c>
      <c r="I74" s="51">
        <f t="shared" si="40"/>
        <v>0</v>
      </c>
      <c r="J74" s="51">
        <f t="shared" si="40"/>
        <v>0</v>
      </c>
      <c r="K74" s="52"/>
      <c r="L74" s="51">
        <f t="shared" ref="L74" ca="1" si="41">SUM(L67:L73)</f>
        <v>0</v>
      </c>
    </row>
    <row r="75" spans="1:12" ht="15" x14ac:dyDescent="0.25">
      <c r="A75" s="26">
        <f>A48</f>
        <v>1</v>
      </c>
      <c r="B75" s="14">
        <f>B48</f>
        <v>6</v>
      </c>
      <c r="C75" s="10" t="s">
        <v>25</v>
      </c>
      <c r="D75" s="7" t="s">
        <v>10</v>
      </c>
      <c r="E75" s="46"/>
      <c r="F75" s="47"/>
      <c r="G75" s="47"/>
      <c r="H75" s="47"/>
      <c r="I75" s="47"/>
      <c r="J75" s="47"/>
      <c r="K75" s="48"/>
      <c r="L75" s="47"/>
    </row>
    <row r="76" spans="1:12" ht="15" x14ac:dyDescent="0.25">
      <c r="A76" s="23"/>
      <c r="B76" s="15"/>
      <c r="C76" s="11"/>
      <c r="D76" s="7" t="s">
        <v>19</v>
      </c>
      <c r="E76" s="46"/>
      <c r="F76" s="47"/>
      <c r="G76" s="47"/>
      <c r="H76" s="47"/>
      <c r="I76" s="47"/>
      <c r="J76" s="47"/>
      <c r="K76" s="48"/>
      <c r="L76" s="47"/>
    </row>
    <row r="77" spans="1:12" ht="15" x14ac:dyDescent="0.25">
      <c r="A77" s="23"/>
      <c r="B77" s="15"/>
      <c r="C77" s="11"/>
      <c r="D77" s="7" t="s">
        <v>20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23"/>
      <c r="B78" s="15"/>
      <c r="C78" s="11"/>
      <c r="D78" s="7" t="s">
        <v>12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23"/>
      <c r="B79" s="15"/>
      <c r="C79" s="11"/>
      <c r="D79" s="6"/>
      <c r="E79" s="46"/>
      <c r="F79" s="47"/>
      <c r="G79" s="47"/>
      <c r="H79" s="47"/>
      <c r="I79" s="47"/>
      <c r="J79" s="47"/>
      <c r="K79" s="48"/>
      <c r="L79" s="47"/>
    </row>
    <row r="80" spans="1:12" ht="15" x14ac:dyDescent="0.25">
      <c r="A80" s="23"/>
      <c r="B80" s="15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24"/>
      <c r="B81" s="16"/>
      <c r="C81" s="8"/>
      <c r="D81" s="49" t="s">
        <v>28</v>
      </c>
      <c r="E81" s="50"/>
      <c r="F81" s="51">
        <f>SUM(F75:F80)</f>
        <v>0</v>
      </c>
      <c r="G81" s="51">
        <f t="shared" ref="G81:J81" si="42">SUM(G75:G80)</f>
        <v>0</v>
      </c>
      <c r="H81" s="51">
        <f t="shared" si="42"/>
        <v>0</v>
      </c>
      <c r="I81" s="51">
        <f t="shared" si="42"/>
        <v>0</v>
      </c>
      <c r="J81" s="51">
        <f t="shared" si="42"/>
        <v>0</v>
      </c>
      <c r="K81" s="52"/>
      <c r="L81" s="51">
        <f t="shared" ref="L81" ca="1" si="43">SUM(L75:L83)</f>
        <v>0</v>
      </c>
    </row>
    <row r="82" spans="1:12" ht="15" x14ac:dyDescent="0.25">
      <c r="A82" s="26">
        <f>A48</f>
        <v>1</v>
      </c>
      <c r="B82" s="14">
        <f>B48</f>
        <v>6</v>
      </c>
      <c r="C82" s="10" t="s">
        <v>26</v>
      </c>
      <c r="D82" s="12" t="s">
        <v>27</v>
      </c>
      <c r="E82" s="46"/>
      <c r="F82" s="47"/>
      <c r="G82" s="47"/>
      <c r="H82" s="47"/>
      <c r="I82" s="47"/>
      <c r="J82" s="47"/>
      <c r="K82" s="48"/>
      <c r="L82" s="47"/>
    </row>
    <row r="83" spans="1:12" ht="15" x14ac:dyDescent="0.25">
      <c r="A83" s="23"/>
      <c r="B83" s="15"/>
      <c r="C83" s="11"/>
      <c r="D83" s="12" t="s">
        <v>24</v>
      </c>
      <c r="E83" s="46"/>
      <c r="F83" s="47"/>
      <c r="G83" s="47"/>
      <c r="H83" s="47"/>
      <c r="I83" s="47"/>
      <c r="J83" s="47"/>
      <c r="K83" s="48"/>
      <c r="L83" s="47"/>
    </row>
    <row r="84" spans="1:12" ht="15" x14ac:dyDescent="0.25">
      <c r="A84" s="23"/>
      <c r="B84" s="15"/>
      <c r="C84" s="11"/>
      <c r="D84" s="12" t="s">
        <v>20</v>
      </c>
      <c r="E84" s="46"/>
      <c r="F84" s="47"/>
      <c r="G84" s="47"/>
      <c r="H84" s="47"/>
      <c r="I84" s="47"/>
      <c r="J84" s="47"/>
      <c r="K84" s="48"/>
      <c r="L84" s="47"/>
    </row>
    <row r="85" spans="1:12" ht="15" x14ac:dyDescent="0.25">
      <c r="A85" s="23"/>
      <c r="B85" s="15"/>
      <c r="C85" s="11"/>
      <c r="D85" s="12" t="s">
        <v>13</v>
      </c>
      <c r="E85" s="46"/>
      <c r="F85" s="47"/>
      <c r="G85" s="47"/>
      <c r="H85" s="47"/>
      <c r="I85" s="47"/>
      <c r="J85" s="47"/>
      <c r="K85" s="48"/>
      <c r="L85" s="47"/>
    </row>
    <row r="86" spans="1:12" ht="15" x14ac:dyDescent="0.25">
      <c r="A86" s="23"/>
      <c r="B86" s="15"/>
      <c r="C86" s="11"/>
      <c r="D86" s="6"/>
      <c r="E86" s="46"/>
      <c r="F86" s="47"/>
      <c r="G86" s="47"/>
      <c r="H86" s="47"/>
      <c r="I86" s="47"/>
      <c r="J86" s="47"/>
      <c r="K86" s="48"/>
      <c r="L86" s="47"/>
    </row>
    <row r="87" spans="1:12" ht="15" x14ac:dyDescent="0.25">
      <c r="A87" s="23"/>
      <c r="B87" s="15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 x14ac:dyDescent="0.25">
      <c r="A88" s="24"/>
      <c r="B88" s="16"/>
      <c r="C88" s="8"/>
      <c r="D88" s="53" t="s">
        <v>28</v>
      </c>
      <c r="E88" s="50"/>
      <c r="F88" s="51">
        <f>SUM(F82:F87)</f>
        <v>0</v>
      </c>
      <c r="G88" s="51">
        <f t="shared" ref="G88:J88" si="44">SUM(G82:G87)</f>
        <v>0</v>
      </c>
      <c r="H88" s="51">
        <f t="shared" si="44"/>
        <v>0</v>
      </c>
      <c r="I88" s="51">
        <f t="shared" si="44"/>
        <v>0</v>
      </c>
      <c r="J88" s="51">
        <f t="shared" si="44"/>
        <v>0</v>
      </c>
      <c r="K88" s="52"/>
      <c r="L88" s="51">
        <f t="shared" ref="L88" ca="1" si="45">SUM(L82:L91)</f>
        <v>0</v>
      </c>
    </row>
    <row r="89" spans="1:12" ht="15.75" thickBot="1" x14ac:dyDescent="0.25">
      <c r="A89" s="27">
        <f>A48</f>
        <v>1</v>
      </c>
      <c r="B89" s="28">
        <f>B48</f>
        <v>6</v>
      </c>
      <c r="C89" s="83" t="s">
        <v>0</v>
      </c>
      <c r="D89" s="84"/>
      <c r="E89" s="54"/>
      <c r="F89" s="55">
        <f>F55+F59+F69+F74+F81+F88</f>
        <v>1446</v>
      </c>
      <c r="G89" s="55">
        <f t="shared" ref="G89:J89" si="46">G55+G59+G69+G74+G81+G88</f>
        <v>47.6</v>
      </c>
      <c r="H89" s="55">
        <f t="shared" si="46"/>
        <v>48.039999999999992</v>
      </c>
      <c r="I89" s="55">
        <f t="shared" si="46"/>
        <v>297.42</v>
      </c>
      <c r="J89" s="55">
        <f t="shared" si="46"/>
        <v>1408.1399999999999</v>
      </c>
      <c r="K89" s="56"/>
      <c r="L89" s="55">
        <f t="shared" ref="L89" ca="1" si="47">L55+L59+L69+L74+L81+L88</f>
        <v>0</v>
      </c>
    </row>
    <row r="90" spans="1:12" ht="15" x14ac:dyDescent="0.2">
      <c r="A90" s="75"/>
      <c r="B90" s="75"/>
      <c r="C90" s="76"/>
      <c r="D90" s="77"/>
      <c r="E90" s="78"/>
      <c r="F90" s="79"/>
      <c r="G90" s="79"/>
      <c r="H90" s="79"/>
      <c r="I90" s="79"/>
      <c r="J90" s="79"/>
      <c r="K90" s="79"/>
      <c r="L90" s="79"/>
    </row>
    <row r="91" spans="1:12" x14ac:dyDescent="0.2">
      <c r="E91" s="82" t="s">
        <v>76</v>
      </c>
    </row>
    <row r="92" spans="1:12" ht="15" x14ac:dyDescent="0.25">
      <c r="C92" s="7" t="s">
        <v>10</v>
      </c>
      <c r="D92" s="48">
        <v>287</v>
      </c>
      <c r="E92" s="46" t="s">
        <v>59</v>
      </c>
      <c r="F92" s="64">
        <v>240</v>
      </c>
      <c r="G92" s="69">
        <v>23.58</v>
      </c>
      <c r="H92" s="64">
        <v>317.04000000000002</v>
      </c>
      <c r="I92" s="67">
        <v>10.8</v>
      </c>
      <c r="J92" s="67">
        <v>20.16</v>
      </c>
      <c r="K92" s="67">
        <v>24.96</v>
      </c>
    </row>
    <row r="93" spans="1:12" ht="15" x14ac:dyDescent="0.25">
      <c r="C93" s="11" t="s">
        <v>16</v>
      </c>
      <c r="D93" s="48">
        <v>71</v>
      </c>
      <c r="E93" s="46" t="s">
        <v>60</v>
      </c>
      <c r="F93" s="64">
        <v>20</v>
      </c>
      <c r="G93" s="64">
        <v>6.84</v>
      </c>
      <c r="H93" s="64">
        <v>5</v>
      </c>
      <c r="I93" s="65">
        <v>0.62</v>
      </c>
      <c r="J93" s="65">
        <v>0.04</v>
      </c>
      <c r="K93" s="66">
        <v>1.3</v>
      </c>
    </row>
    <row r="94" spans="1:12" ht="15" x14ac:dyDescent="0.25">
      <c r="C94" s="7" t="s">
        <v>11</v>
      </c>
      <c r="D94" s="48">
        <v>395</v>
      </c>
      <c r="E94" s="46" t="s">
        <v>61</v>
      </c>
      <c r="F94" s="64">
        <v>180</v>
      </c>
      <c r="G94" s="64">
        <v>5.94</v>
      </c>
      <c r="H94" s="64">
        <v>102.71</v>
      </c>
      <c r="I94" s="67">
        <v>0.4</v>
      </c>
      <c r="J94" s="67">
        <v>0.02</v>
      </c>
      <c r="K94" s="68">
        <v>25.27</v>
      </c>
    </row>
    <row r="95" spans="1:12" ht="15" x14ac:dyDescent="0.25">
      <c r="C95" s="7" t="s">
        <v>12</v>
      </c>
      <c r="D95" s="48" t="s">
        <v>62</v>
      </c>
      <c r="E95" s="46" t="s">
        <v>50</v>
      </c>
      <c r="F95" s="64">
        <v>40</v>
      </c>
      <c r="G95" s="64">
        <v>2.14</v>
      </c>
      <c r="H95" s="64">
        <v>94</v>
      </c>
      <c r="I95" s="67">
        <v>3.16</v>
      </c>
      <c r="J95" s="67">
        <v>0.4</v>
      </c>
      <c r="K95" s="68">
        <v>19.32</v>
      </c>
    </row>
    <row r="96" spans="1:12" ht="15" x14ac:dyDescent="0.25">
      <c r="C96" s="7" t="s">
        <v>13</v>
      </c>
      <c r="D96" s="48">
        <v>338</v>
      </c>
      <c r="E96" s="46" t="s">
        <v>63</v>
      </c>
      <c r="F96" s="64">
        <v>140</v>
      </c>
      <c r="G96" s="64">
        <v>21.44</v>
      </c>
      <c r="H96" s="64">
        <v>65.8</v>
      </c>
      <c r="I96" s="67">
        <v>1.77</v>
      </c>
      <c r="J96" s="67">
        <v>1.41</v>
      </c>
      <c r="K96" s="68">
        <v>22.5</v>
      </c>
    </row>
    <row r="97" spans="3:11" ht="15" x14ac:dyDescent="0.25">
      <c r="C97" s="7" t="s">
        <v>64</v>
      </c>
      <c r="D97" s="48" t="s">
        <v>62</v>
      </c>
      <c r="E97" s="46" t="s">
        <v>65</v>
      </c>
      <c r="F97" s="64">
        <v>30</v>
      </c>
      <c r="G97" s="69">
        <v>10.99</v>
      </c>
      <c r="H97" s="64">
        <v>109.8</v>
      </c>
      <c r="I97" s="67">
        <v>0.56000000000000005</v>
      </c>
      <c r="J97" s="67">
        <v>0.56000000000000005</v>
      </c>
      <c r="K97" s="68">
        <v>13.72</v>
      </c>
    </row>
    <row r="98" spans="3:11" ht="15.75" thickBot="1" x14ac:dyDescent="0.3">
      <c r="C98" s="11"/>
      <c r="D98" s="70"/>
      <c r="E98" s="71" t="s">
        <v>66</v>
      </c>
      <c r="F98" s="72">
        <v>650</v>
      </c>
      <c r="G98" s="73">
        <v>70.930000000000007</v>
      </c>
      <c r="H98" s="73">
        <v>694.35</v>
      </c>
      <c r="I98" s="73">
        <v>16.27</v>
      </c>
      <c r="J98" s="73">
        <v>22.59</v>
      </c>
      <c r="K98" s="74">
        <v>106.65</v>
      </c>
    </row>
    <row r="99" spans="3:11" ht="15" x14ac:dyDescent="0.25">
      <c r="C99" s="80" t="s">
        <v>67</v>
      </c>
      <c r="D99" s="80" t="s">
        <v>68</v>
      </c>
      <c r="E99" s="80" t="s">
        <v>69</v>
      </c>
      <c r="F99" s="80" t="s">
        <v>70</v>
      </c>
      <c r="G99" s="80" t="s">
        <v>71</v>
      </c>
      <c r="H99" s="80" t="s">
        <v>72</v>
      </c>
      <c r="I99" s="80" t="s">
        <v>73</v>
      </c>
      <c r="J99" s="80" t="s">
        <v>74</v>
      </c>
      <c r="K99" s="81" t="s">
        <v>75</v>
      </c>
    </row>
  </sheetData>
  <mergeCells count="5">
    <mergeCell ref="C89:D89"/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2025-05-12T06:46:55Z</dcterms:modified>
</cp:coreProperties>
</file>