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89" i="1" l="1"/>
  <c r="A89" i="1"/>
  <c r="B82" i="1"/>
  <c r="A82" i="1"/>
  <c r="B75" i="1"/>
  <c r="A75" i="1"/>
  <c r="B70" i="1"/>
  <c r="A70" i="1"/>
  <c r="B60" i="1"/>
  <c r="A60" i="1"/>
  <c r="B56" i="1"/>
  <c r="A56" i="1"/>
  <c r="J88" i="1"/>
  <c r="I88" i="1"/>
  <c r="H88" i="1"/>
  <c r="G88" i="1"/>
  <c r="F88" i="1"/>
  <c r="J81" i="1"/>
  <c r="I81" i="1"/>
  <c r="H81" i="1"/>
  <c r="G81" i="1"/>
  <c r="F81" i="1"/>
  <c r="J74" i="1"/>
  <c r="I74" i="1"/>
  <c r="H74" i="1"/>
  <c r="G74" i="1"/>
  <c r="F74" i="1"/>
  <c r="J69" i="1"/>
  <c r="I69" i="1"/>
  <c r="H69" i="1"/>
  <c r="G69" i="1"/>
  <c r="F69" i="1"/>
  <c r="J59" i="1"/>
  <c r="I59" i="1"/>
  <c r="H59" i="1"/>
  <c r="G59" i="1"/>
  <c r="F59" i="1"/>
  <c r="L55" i="1"/>
  <c r="J55" i="1"/>
  <c r="I55" i="1"/>
  <c r="H55" i="1"/>
  <c r="G55" i="1"/>
  <c r="F55" i="1"/>
  <c r="I89" i="1" l="1"/>
  <c r="F89" i="1"/>
  <c r="J89" i="1"/>
  <c r="G89" i="1"/>
  <c r="H89" i="1"/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6" i="1" l="1"/>
  <c r="H46" i="1"/>
  <c r="J46" i="1"/>
  <c r="G46" i="1"/>
  <c r="F46" i="1"/>
  <c r="L38" i="1"/>
  <c r="L16" i="1"/>
  <c r="L46" i="1"/>
  <c r="L69" i="1"/>
  <c r="L74" i="1"/>
  <c r="L45" i="1"/>
  <c r="L31" i="1"/>
  <c r="L26" i="1"/>
  <c r="L88" i="1"/>
  <c r="L59" i="1"/>
  <c r="L89" i="1"/>
  <c r="L81" i="1"/>
</calcChain>
</file>

<file path=xl/sharedStrings.xml><?xml version="1.0" encoding="utf-8"?>
<sst xmlns="http://schemas.openxmlformats.org/spreadsheetml/2006/main" count="141" uniqueCount="77">
  <si>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</si>
  <si>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</si>
  <si>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</si>
  <si>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</si>
  <si>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</si>
  <si>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</si>
  <si>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</si>
  <si>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</si>
  <si>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</si>
  <si>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</si>
  <si>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</si>
  <si>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</si>
  <si>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</si>
  <si>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</si>
  <si>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</si>
  <si>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</si>
  <si>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</si>
  <si>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</si>
  <si>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</si>
  <si>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</si>
  <si>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</si>
  <si>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</si>
  <si>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</si>
  <si>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</si>
  <si>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</si>
  <si>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</si>
  <si>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</si>
  <si>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</si>
  <si>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</si>
  <si>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</si>
  <si>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</si>
  <si>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</si>
  <si>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</si>
  <si>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</si>
  <si>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</si>
  <si>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</si>
  <si>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150/4</t>
  </si>
  <si>
    <t>80/50</t>
  </si>
  <si>
    <t>150/3</t>
  </si>
  <si>
    <t>Яблоко</t>
  </si>
  <si>
    <t>Шницель из куриной грудки тушеный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</si>
  <si>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</si>
  <si>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</si>
  <si>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</si>
  <si>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Карпова О. В.</t>
  </si>
  <si>
    <t>Каша гречневая рассыпчатая со слив.маслом</t>
  </si>
  <si>
    <t>Какао с молоком</t>
  </si>
  <si>
    <t>Макаронные изделия отварные</t>
  </si>
  <si>
    <t>Гуляш из свинины</t>
  </si>
  <si>
    <t>Чай с сахаром</t>
  </si>
  <si>
    <t>Хлеб пшеничный</t>
  </si>
  <si>
    <t>овощи</t>
  </si>
  <si>
    <t>Огурцы консервированные</t>
  </si>
  <si>
    <t>Йогурт</t>
  </si>
  <si>
    <t>Рассольник с рисовой крупой на курином бульоне</t>
  </si>
  <si>
    <t>Сок фруктовый</t>
  </si>
  <si>
    <t>Вафли</t>
  </si>
  <si>
    <t>фрукт</t>
  </si>
  <si>
    <t>филиал "Колесниковская ООШ"</t>
  </si>
  <si>
    <t>Голубцы ленивые с мясом курицы и рисом</t>
  </si>
  <si>
    <t>Подгорнировка из свежих огурцов</t>
  </si>
  <si>
    <t>Кисель из концентратов</t>
  </si>
  <si>
    <t>ПР</t>
  </si>
  <si>
    <t>Фрукт (яблоко)</t>
  </si>
  <si>
    <t>сладкое</t>
  </si>
  <si>
    <t>Пряник</t>
  </si>
  <si>
    <t>Итого: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</si>
  <si>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</si>
  <si>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</si>
  <si>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</si>
  <si>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</si>
  <si>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</si>
  <si>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</si>
  <si>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</si>
  <si>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</si>
  <si>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</si>
  <si>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филиал "Оськинская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</si>
</sst>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14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1" fillId="0" borderId="6" xfId="0" applyFont="1" applyBorder="1" applyAlignment="1" applyProtection="1">
      <alignment horizontal="right"/>
      <protection locked="0"/>
    </xf>
    <xf numFmtId="0" fontId="10" fillId="4" borderId="3" xfId="0" applyFont="1" applyFill="1" applyBorder="1" applyAlignment="1">
      <alignment vertical="top" wrapText="1"/>
    </xf>
    <xf numFmtId="0" fontId="10" fillId="4" borderId="3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2" fillId="4" borderId="1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9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vertical="top" wrapText="1"/>
    </xf>
    <xf numFmtId="0" fontId="10" fillId="2" borderId="2" xfId="0" applyFont="1" applyFill="1" applyBorder="1" applyAlignment="1" applyProtection="1">
      <alignment horizontal="right" vertical="top" wrapText="1"/>
      <protection locked="0"/>
    </xf>
    <xf numFmtId="2" fontId="0" fillId="5" borderId="6" xfId="0" applyNumberFormat="1" applyFill="1" applyBorder="1" applyProtection="1">
      <protection locked="0"/>
    </xf>
    <xf numFmtId="2" fontId="0" fillId="5" borderId="2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14" xfId="0" applyNumberFormat="1" applyFill="1" applyBorder="1" applyProtection="1">
      <protection locked="0"/>
    </xf>
    <xf numFmtId="2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9" fillId="5" borderId="6" xfId="0" applyFont="1" applyFill="1" applyBorder="1" applyAlignment="1" applyProtection="1">
      <alignment wrapText="1"/>
      <protection locked="0"/>
    </xf>
    <xf numFmtId="1" fontId="9" fillId="5" borderId="6" xfId="0" applyNumberFormat="1" applyFont="1" applyFill="1" applyBorder="1" applyProtection="1">
      <protection locked="0"/>
    </xf>
    <xf numFmtId="2" fontId="9" fillId="5" borderId="6" xfId="0" applyNumberFormat="1" applyFont="1" applyFill="1" applyBorder="1" applyProtection="1">
      <protection locked="0"/>
    </xf>
    <xf numFmtId="2" fontId="9" fillId="5" borderId="22" xfId="0" applyNumberFormat="1" applyFont="1" applyFill="1" applyBorder="1" applyProtection="1">
      <protection locked="0"/>
    </xf>
    <xf numFmtId="0" fontId="2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top" wrapText="1"/>
    </xf>
    <xf numFmtId="0" fontId="10" fillId="4" borderId="0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0" xfId="0" applyFont="1"/>
    <xf numFmtId="0" fontId="12" fillId="4" borderId="18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85" t="s">
        <v>32</v>
      </c>
      <c r="D1" s="86"/>
      <c r="E1" s="86"/>
      <c r="F1" s="13" t="s">
        <v>5</v>
      </c>
      <c r="G1" s="2" t="s">
        <v>6</v>
      </c>
      <c r="H1" s="87" t="s">
        <v>33</v>
      </c>
      <c r="I1" s="87"/>
      <c r="J1" s="87"/>
      <c r="K1" s="87"/>
    </row>
    <row r="2" spans="1:12" ht="18" x14ac:dyDescent="0.2">
      <c r="A2" s="32" t="s">
        <v>1</v>
      </c>
      <c r="C2" s="2"/>
      <c r="G2" s="2" t="s">
        <v>7</v>
      </c>
      <c r="H2" s="87" t="s">
        <v>44</v>
      </c>
      <c r="I2" s="87"/>
      <c r="J2" s="87"/>
      <c r="K2" s="87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0">
        <v>7</v>
      </c>
      <c r="I3" s="40">
        <v>4</v>
      </c>
      <c r="J3" s="41">
        <v>2025</v>
      </c>
      <c r="K3" s="1"/>
    </row>
    <row r="4" spans="1:12" ht="13.5" thickBot="1" x14ac:dyDescent="0.25">
      <c r="C4" s="2"/>
      <c r="D4" s="4"/>
      <c r="H4" s="42" t="s">
        <v>29</v>
      </c>
      <c r="I4" s="42" t="s">
        <v>30</v>
      </c>
      <c r="J4" s="42" t="s">
        <v>31</v>
      </c>
    </row>
    <row r="5" spans="1:12" ht="15" x14ac:dyDescent="0.25">
      <c r="A5" s="20">
        <v>1</v>
      </c>
      <c r="B5" s="21">
        <v>6</v>
      </c>
      <c r="C5" s="22" t="s">
        <v>9</v>
      </c>
      <c r="D5" s="5" t="s">
        <v>10</v>
      </c>
      <c r="E5" s="34" t="s">
        <v>40</v>
      </c>
      <c r="F5" s="35">
        <v>80</v>
      </c>
      <c r="G5" s="35">
        <v>0.8</v>
      </c>
      <c r="H5" s="35">
        <v>5</v>
      </c>
      <c r="I5" s="35">
        <v>17.600000000000001</v>
      </c>
      <c r="J5" s="35">
        <v>118.6</v>
      </c>
      <c r="K5" s="36"/>
      <c r="L5" s="35"/>
    </row>
    <row r="6" spans="1:12" ht="15" x14ac:dyDescent="0.25">
      <c r="A6" s="23"/>
      <c r="B6" s="15"/>
      <c r="C6" s="11"/>
      <c r="D6" s="6" t="s">
        <v>19</v>
      </c>
      <c r="E6" s="37" t="s">
        <v>45</v>
      </c>
      <c r="F6" s="38" t="s">
        <v>36</v>
      </c>
      <c r="G6" s="38">
        <v>3.4</v>
      </c>
      <c r="H6" s="38">
        <v>4.2</v>
      </c>
      <c r="I6" s="38">
        <v>20.6</v>
      </c>
      <c r="J6" s="38">
        <v>133.80000000000001</v>
      </c>
      <c r="K6" s="39"/>
      <c r="L6" s="38"/>
    </row>
    <row r="7" spans="1:12" ht="15" x14ac:dyDescent="0.25">
      <c r="A7" s="23"/>
      <c r="B7" s="15"/>
      <c r="C7" s="11"/>
      <c r="D7" s="7" t="s">
        <v>11</v>
      </c>
      <c r="E7" s="37" t="s">
        <v>46</v>
      </c>
      <c r="F7" s="38">
        <v>200</v>
      </c>
      <c r="G7" s="38">
        <v>0.4</v>
      </c>
      <c r="H7" s="38">
        <v>0</v>
      </c>
      <c r="I7" s="38">
        <v>102.6</v>
      </c>
      <c r="J7" s="38">
        <v>411.9</v>
      </c>
      <c r="K7" s="39"/>
      <c r="L7" s="38"/>
    </row>
    <row r="8" spans="1:12" ht="15" x14ac:dyDescent="0.25">
      <c r="A8" s="23"/>
      <c r="B8" s="15"/>
      <c r="C8" s="11"/>
      <c r="D8" s="7" t="s">
        <v>12</v>
      </c>
      <c r="E8" s="37" t="s">
        <v>35</v>
      </c>
      <c r="F8" s="38">
        <v>30</v>
      </c>
      <c r="G8" s="38">
        <v>2.4</v>
      </c>
      <c r="H8" s="38">
        <v>0.5</v>
      </c>
      <c r="I8" s="38">
        <v>16.399999999999999</v>
      </c>
      <c r="J8" s="38">
        <v>79.5</v>
      </c>
      <c r="K8" s="39"/>
      <c r="L8" s="38"/>
    </row>
    <row r="9" spans="1:12" ht="15" x14ac:dyDescent="0.25">
      <c r="A9" s="23"/>
      <c r="B9" s="15"/>
      <c r="C9" s="11"/>
      <c r="D9" s="7" t="s">
        <v>13</v>
      </c>
      <c r="E9" s="37" t="s">
        <v>39</v>
      </c>
      <c r="F9" s="38">
        <v>280</v>
      </c>
      <c r="G9" s="38">
        <v>12.01</v>
      </c>
      <c r="H9" s="38">
        <v>5.0999999999999996</v>
      </c>
      <c r="I9" s="38">
        <v>7.2</v>
      </c>
      <c r="J9" s="38">
        <v>502.26</v>
      </c>
      <c r="K9" s="39"/>
      <c r="L9" s="38"/>
    </row>
    <row r="10" spans="1:12" ht="15" x14ac:dyDescent="0.25">
      <c r="A10" s="23"/>
      <c r="B10" s="15"/>
      <c r="C10" s="11"/>
      <c r="D10" s="6"/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8"/>
      <c r="D12" s="17" t="s">
        <v>28</v>
      </c>
      <c r="E12" s="9"/>
      <c r="F12" s="19">
        <f>SUM(F5:F11)</f>
        <v>590</v>
      </c>
      <c r="G12" s="19">
        <f t="shared" ref="G12" si="0">SUM(G5:G11)</f>
        <v>19.009999999999998</v>
      </c>
      <c r="H12" s="19">
        <f t="shared" ref="H12" si="1">SUM(H5:H11)</f>
        <v>14.799999999999999</v>
      </c>
      <c r="I12" s="19">
        <f t="shared" ref="I12" si="2">SUM(I5:I11)</f>
        <v>164.4</v>
      </c>
      <c r="J12" s="19">
        <f t="shared" ref="J12" si="3">SUM(J5:J11)</f>
        <v>1246.06</v>
      </c>
      <c r="K12" s="25"/>
      <c r="L12" s="19">
        <f t="shared" ref="L12" si="4">SUM(L5:L11)</f>
        <v>0</v>
      </c>
    </row>
    <row r="13" spans="1:12" ht="15" x14ac:dyDescent="0.25">
      <c r="A13" s="26">
        <f>A5</f>
        <v>1</v>
      </c>
      <c r="B13" s="14">
        <f>B5</f>
        <v>6</v>
      </c>
      <c r="C13" s="10" t="s">
        <v>14</v>
      </c>
      <c r="D13" s="12" t="s">
        <v>13</v>
      </c>
      <c r="E13" s="37"/>
      <c r="F13" s="38"/>
      <c r="G13" s="38"/>
      <c r="H13" s="38"/>
      <c r="I13" s="38"/>
      <c r="J13" s="38"/>
      <c r="K13" s="39"/>
      <c r="L13" s="38"/>
    </row>
    <row r="14" spans="1:12" ht="15" x14ac:dyDescent="0.25">
      <c r="A14" s="23"/>
      <c r="B14" s="15"/>
      <c r="C14" s="11"/>
      <c r="D14" s="6"/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3"/>
      <c r="B15" s="15"/>
      <c r="C15" s="11"/>
      <c r="D15" s="6"/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4"/>
      <c r="B16" s="16"/>
      <c r="C16" s="8"/>
      <c r="D16" s="17" t="s">
        <v>28</v>
      </c>
      <c r="E16" s="9"/>
      <c r="F16" s="19">
        <f>SUM(F13:F15)</f>
        <v>0</v>
      </c>
      <c r="G16" s="19">
        <f t="shared" ref="G16" si="5">SUM(G13:G15)</f>
        <v>0</v>
      </c>
      <c r="H16" s="19">
        <f t="shared" ref="H16" si="6">SUM(H13:H15)</f>
        <v>0</v>
      </c>
      <c r="I16" s="19">
        <f t="shared" ref="I16" si="7">SUM(I13:I15)</f>
        <v>0</v>
      </c>
      <c r="J16" s="19">
        <f t="shared" ref="J16" si="8">SUM(J13:J15)</f>
        <v>0</v>
      </c>
      <c r="K16" s="25"/>
      <c r="L16" s="19">
        <f t="shared" ref="L16" ca="1" si="9">SUM(L13:L21)</f>
        <v>0</v>
      </c>
    </row>
    <row r="17" spans="1:12" ht="15" x14ac:dyDescent="0.25">
      <c r="A17" s="26">
        <f>A5</f>
        <v>1</v>
      </c>
      <c r="B17" s="14">
        <f>B5</f>
        <v>6</v>
      </c>
      <c r="C17" s="10" t="s">
        <v>15</v>
      </c>
      <c r="D17" s="7" t="s">
        <v>16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3"/>
      <c r="B18" s="15"/>
      <c r="C18" s="11"/>
      <c r="D18" s="7" t="s">
        <v>17</v>
      </c>
      <c r="E18" s="37" t="s">
        <v>41</v>
      </c>
      <c r="F18" s="38">
        <v>250</v>
      </c>
      <c r="G18" s="38">
        <v>16.7</v>
      </c>
      <c r="H18" s="38">
        <v>10.5</v>
      </c>
      <c r="I18" s="38">
        <v>27.9</v>
      </c>
      <c r="J18" s="38">
        <v>272.89999999999998</v>
      </c>
      <c r="K18" s="39"/>
      <c r="L18" s="38"/>
    </row>
    <row r="19" spans="1:12" ht="15" x14ac:dyDescent="0.25">
      <c r="A19" s="23"/>
      <c r="B19" s="15"/>
      <c r="C19" s="11"/>
      <c r="D19" s="7" t="s">
        <v>18</v>
      </c>
      <c r="E19" s="37" t="s">
        <v>43</v>
      </c>
      <c r="F19" s="38" t="s">
        <v>37</v>
      </c>
      <c r="G19" s="38">
        <v>237.2</v>
      </c>
      <c r="H19" s="38">
        <v>28.9</v>
      </c>
      <c r="I19" s="38">
        <v>81.3</v>
      </c>
      <c r="J19" s="38">
        <v>231.89</v>
      </c>
      <c r="K19" s="39"/>
      <c r="L19" s="38"/>
    </row>
    <row r="20" spans="1:12" ht="15" x14ac:dyDescent="0.25">
      <c r="A20" s="23"/>
      <c r="B20" s="15"/>
      <c r="C20" s="11"/>
      <c r="D20" s="7" t="s">
        <v>19</v>
      </c>
      <c r="E20" s="37" t="s">
        <v>42</v>
      </c>
      <c r="F20" s="38" t="s">
        <v>38</v>
      </c>
      <c r="G20" s="38">
        <v>3.65</v>
      </c>
      <c r="H20" s="38">
        <v>2.78</v>
      </c>
      <c r="I20" s="38">
        <v>22.17</v>
      </c>
      <c r="J20" s="38">
        <v>130.87</v>
      </c>
      <c r="K20" s="39"/>
      <c r="L20" s="38"/>
    </row>
    <row r="21" spans="1:12" ht="15" x14ac:dyDescent="0.25">
      <c r="A21" s="23"/>
      <c r="B21" s="15"/>
      <c r="C21" s="11"/>
      <c r="D21" s="7" t="s">
        <v>20</v>
      </c>
      <c r="E21" s="37" t="s">
        <v>34</v>
      </c>
      <c r="F21" s="38">
        <v>200</v>
      </c>
      <c r="G21" s="38">
        <v>0.06</v>
      </c>
      <c r="H21" s="38">
        <v>0.02</v>
      </c>
      <c r="I21" s="38">
        <v>14.6</v>
      </c>
      <c r="J21" s="38">
        <v>110.4</v>
      </c>
      <c r="K21" s="39"/>
      <c r="L21" s="38"/>
    </row>
    <row r="22" spans="1:12" ht="15" x14ac:dyDescent="0.25">
      <c r="A22" s="23"/>
      <c r="B22" s="15"/>
      <c r="C22" s="11"/>
      <c r="D22" s="7" t="s">
        <v>21</v>
      </c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5"/>
      <c r="C23" s="11"/>
      <c r="D23" s="7" t="s">
        <v>22</v>
      </c>
      <c r="E23" s="37" t="s">
        <v>35</v>
      </c>
      <c r="F23" s="38">
        <v>30</v>
      </c>
      <c r="G23" s="38">
        <v>2.4</v>
      </c>
      <c r="H23" s="38">
        <v>0.5</v>
      </c>
      <c r="I23" s="38">
        <v>16.399999999999999</v>
      </c>
      <c r="J23" s="38">
        <v>79.5</v>
      </c>
      <c r="K23" s="39"/>
      <c r="L23" s="38"/>
    </row>
    <row r="24" spans="1:12" ht="15" x14ac:dyDescent="0.25">
      <c r="A24" s="23"/>
      <c r="B24" s="15"/>
      <c r="C24" s="11"/>
      <c r="D24" s="6"/>
      <c r="E24" s="37"/>
      <c r="F24" s="38"/>
      <c r="G24" s="38"/>
      <c r="H24" s="38"/>
      <c r="I24" s="38"/>
      <c r="J24" s="38"/>
      <c r="K24" s="39"/>
      <c r="L24" s="38"/>
    </row>
    <row r="25" spans="1:12" ht="15" x14ac:dyDescent="0.25">
      <c r="A25" s="23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24"/>
      <c r="B26" s="16"/>
      <c r="C26" s="8"/>
      <c r="D26" s="17" t="s">
        <v>28</v>
      </c>
      <c r="E26" s="9"/>
      <c r="F26" s="19">
        <f>SUM(F17:F25)</f>
        <v>480</v>
      </c>
      <c r="G26" s="19">
        <f t="shared" ref="G26" si="10">SUM(G17:G25)</f>
        <v>260.00999999999993</v>
      </c>
      <c r="H26" s="19">
        <f t="shared" ref="H26" si="11">SUM(H17:H25)</f>
        <v>42.7</v>
      </c>
      <c r="I26" s="19">
        <f t="shared" ref="I26" si="12">SUM(I17:I25)</f>
        <v>162.37</v>
      </c>
      <c r="J26" s="19">
        <f t="shared" ref="J26" si="13">SUM(J17:J25)</f>
        <v>825.56</v>
      </c>
      <c r="K26" s="25"/>
      <c r="L26" s="19">
        <f t="shared" ref="L26" ca="1" si="14">SUM(L23:L31)</f>
        <v>0</v>
      </c>
    </row>
    <row r="27" spans="1:12" ht="15" x14ac:dyDescent="0.25">
      <c r="A27" s="26">
        <f>A5</f>
        <v>1</v>
      </c>
      <c r="B27" s="14">
        <f>B5</f>
        <v>6</v>
      </c>
      <c r="C27" s="10" t="s">
        <v>23</v>
      </c>
      <c r="D27" s="12" t="s">
        <v>24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23"/>
      <c r="B28" s="15"/>
      <c r="C28" s="11"/>
      <c r="D28" s="12" t="s">
        <v>20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23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23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24"/>
      <c r="B31" s="16"/>
      <c r="C31" s="8"/>
      <c r="D31" s="17" t="s">
        <v>28</v>
      </c>
      <c r="E31" s="9"/>
      <c r="F31" s="19">
        <f>SUM(F27:F30)</f>
        <v>0</v>
      </c>
      <c r="G31" s="19">
        <f t="shared" ref="G31" si="15">SUM(G27:G30)</f>
        <v>0</v>
      </c>
      <c r="H31" s="19">
        <f t="shared" ref="H31" si="16">SUM(H27:H30)</f>
        <v>0</v>
      </c>
      <c r="I31" s="19">
        <f t="shared" ref="I31" si="17">SUM(I27:I30)</f>
        <v>0</v>
      </c>
      <c r="J31" s="19">
        <f t="shared" ref="J31" si="18">SUM(J27:J30)</f>
        <v>0</v>
      </c>
      <c r="K31" s="25"/>
      <c r="L31" s="19">
        <f t="shared" ref="L31" ca="1" si="19">SUM(L24:L30)</f>
        <v>0</v>
      </c>
    </row>
    <row r="32" spans="1:12" ht="15" x14ac:dyDescent="0.25">
      <c r="A32" s="26">
        <f>A5</f>
        <v>1</v>
      </c>
      <c r="B32" s="14">
        <f>B5</f>
        <v>6</v>
      </c>
      <c r="C32" s="10" t="s">
        <v>25</v>
      </c>
      <c r="D32" s="7" t="s">
        <v>10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23"/>
      <c r="B33" s="15"/>
      <c r="C33" s="11"/>
      <c r="D33" s="7" t="s">
        <v>19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23"/>
      <c r="B34" s="15"/>
      <c r="C34" s="11"/>
      <c r="D34" s="7" t="s">
        <v>20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23"/>
      <c r="B35" s="15"/>
      <c r="C35" s="11"/>
      <c r="D35" s="7" t="s">
        <v>12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23"/>
      <c r="B36" s="15"/>
      <c r="C36" s="11"/>
      <c r="D36" s="6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23"/>
      <c r="B37" s="15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24"/>
      <c r="B38" s="16"/>
      <c r="C38" s="8"/>
      <c r="D38" s="17" t="s">
        <v>28</v>
      </c>
      <c r="E38" s="9"/>
      <c r="F38" s="19">
        <f>SUM(F32:F37)</f>
        <v>0</v>
      </c>
      <c r="G38" s="19">
        <f t="shared" ref="G38" si="20">SUM(G32:G37)</f>
        <v>0</v>
      </c>
      <c r="H38" s="19">
        <f t="shared" ref="H38" si="21">SUM(H32:H37)</f>
        <v>0</v>
      </c>
      <c r="I38" s="19">
        <f t="shared" ref="I38" si="22">SUM(I32:I37)</f>
        <v>0</v>
      </c>
      <c r="J38" s="19">
        <f t="shared" ref="J38" si="23">SUM(J32:J37)</f>
        <v>0</v>
      </c>
      <c r="K38" s="25"/>
      <c r="L38" s="19">
        <f t="shared" ref="L38" ca="1" si="24">SUM(L32:L40)</f>
        <v>0</v>
      </c>
    </row>
    <row r="39" spans="1:12" ht="15" x14ac:dyDescent="0.25">
      <c r="A39" s="26">
        <f>A5</f>
        <v>1</v>
      </c>
      <c r="B39" s="14">
        <f>B5</f>
        <v>6</v>
      </c>
      <c r="C39" s="10" t="s">
        <v>26</v>
      </c>
      <c r="D39" s="12" t="s">
        <v>27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23"/>
      <c r="B40" s="15"/>
      <c r="C40" s="11"/>
      <c r="D40" s="12" t="s">
        <v>24</v>
      </c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23"/>
      <c r="B41" s="15"/>
      <c r="C41" s="11"/>
      <c r="D41" s="12" t="s">
        <v>20</v>
      </c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23"/>
      <c r="B42" s="15"/>
      <c r="C42" s="11"/>
      <c r="D42" s="12" t="s">
        <v>13</v>
      </c>
      <c r="E42" s="37"/>
      <c r="F42" s="38"/>
      <c r="G42" s="38"/>
      <c r="H42" s="38"/>
      <c r="I42" s="38"/>
      <c r="J42" s="38"/>
      <c r="K42" s="39"/>
      <c r="L42" s="38"/>
    </row>
    <row r="43" spans="1:12" ht="15" x14ac:dyDescent="0.25">
      <c r="A43" s="23"/>
      <c r="B43" s="15"/>
      <c r="C43" s="11"/>
      <c r="D43" s="6"/>
      <c r="E43" s="37"/>
      <c r="F43" s="38"/>
      <c r="G43" s="38"/>
      <c r="H43" s="38"/>
      <c r="I43" s="38"/>
      <c r="J43" s="38"/>
      <c r="K43" s="39"/>
      <c r="L43" s="38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4"/>
      <c r="B45" s="16"/>
      <c r="C45" s="8"/>
      <c r="D45" s="18" t="s">
        <v>28</v>
      </c>
      <c r="E45" s="9"/>
      <c r="F45" s="19">
        <f>SUM(F39:F44)</f>
        <v>0</v>
      </c>
      <c r="G45" s="19">
        <f t="shared" ref="G45" si="25">SUM(G39:G44)</f>
        <v>0</v>
      </c>
      <c r="H45" s="19">
        <f t="shared" ref="H45" si="26">SUM(H39:H44)</f>
        <v>0</v>
      </c>
      <c r="I45" s="19">
        <f t="shared" ref="I45" si="27">SUM(I39:I44)</f>
        <v>0</v>
      </c>
      <c r="J45" s="19">
        <f t="shared" ref="J45" si="28">SUM(J39:J44)</f>
        <v>0</v>
      </c>
      <c r="K45" s="25"/>
      <c r="L45" s="19">
        <f ca="1">SUM(L39:L46)</f>
        <v>0</v>
      </c>
    </row>
    <row r="46" spans="1:12" ht="15.75" customHeight="1" thickBot="1" x14ac:dyDescent="0.25">
      <c r="A46" s="27">
        <f>A5</f>
        <v>1</v>
      </c>
      <c r="B46" s="28">
        <f>B5</f>
        <v>6</v>
      </c>
      <c r="C46" s="88" t="s">
        <v>0</v>
      </c>
      <c r="D46" s="89"/>
      <c r="E46" s="29"/>
      <c r="F46" s="30">
        <f>F12+F16+F26+F31+F38+F45</f>
        <v>1070</v>
      </c>
      <c r="G46" s="30">
        <f t="shared" ref="G46" si="29">G12+G16+G26+G31+G38+G45</f>
        <v>279.01999999999992</v>
      </c>
      <c r="H46" s="30">
        <f t="shared" ref="H46" si="30">H12+H16+H26+H31+H38+H45</f>
        <v>57.5</v>
      </c>
      <c r="I46" s="30">
        <f t="shared" ref="I46" si="31">I12+I16+I26+I31+I38+I45</f>
        <v>326.77</v>
      </c>
      <c r="J46" s="30">
        <f t="shared" ref="J46" si="32">J12+J16+J26+J31+J38+J45</f>
        <v>2071.62</v>
      </c>
      <c r="K46" s="31"/>
      <c r="L46" s="30">
        <f t="shared" ref="L46" ca="1" si="33">L12+L16+L26+L31+L38+L45</f>
        <v>0</v>
      </c>
    </row>
    <row r="47" spans="1:12" ht="15.75" customHeight="1" thickBot="1" x14ac:dyDescent="0.25">
      <c r="A47" s="57"/>
      <c r="B47" s="58"/>
      <c r="C47" s="59"/>
      <c r="D47" s="62"/>
      <c r="E47" s="63" t="s">
        <v>58</v>
      </c>
      <c r="F47" s="60"/>
      <c r="G47" s="60"/>
      <c r="H47" s="60"/>
      <c r="I47" s="60"/>
      <c r="J47" s="60"/>
      <c r="K47" s="61"/>
      <c r="L47" s="60"/>
    </row>
    <row r="48" spans="1:12" ht="15" x14ac:dyDescent="0.25">
      <c r="A48" s="20">
        <v>1</v>
      </c>
      <c r="B48" s="21">
        <v>6</v>
      </c>
      <c r="C48" s="22" t="s">
        <v>9</v>
      </c>
      <c r="D48" s="5" t="s">
        <v>10</v>
      </c>
      <c r="E48" s="43" t="s">
        <v>47</v>
      </c>
      <c r="F48" s="44">
        <v>100</v>
      </c>
      <c r="G48" s="44">
        <v>5.52</v>
      </c>
      <c r="H48" s="44">
        <v>4.5199999999999996</v>
      </c>
      <c r="I48" s="44">
        <v>26.44</v>
      </c>
      <c r="J48" s="44">
        <v>168.45</v>
      </c>
      <c r="K48" s="45">
        <v>5</v>
      </c>
      <c r="L48" s="44">
        <v>2.89</v>
      </c>
    </row>
    <row r="49" spans="1:12" ht="15" x14ac:dyDescent="0.25">
      <c r="A49" s="23"/>
      <c r="B49" s="15"/>
      <c r="C49" s="11"/>
      <c r="D49" s="6"/>
      <c r="E49" s="46" t="s">
        <v>48</v>
      </c>
      <c r="F49" s="47">
        <v>80</v>
      </c>
      <c r="G49" s="47">
        <v>13.88</v>
      </c>
      <c r="H49" s="47">
        <v>18.07</v>
      </c>
      <c r="I49" s="47">
        <v>2.67</v>
      </c>
      <c r="J49" s="47">
        <v>228</v>
      </c>
      <c r="K49" s="48">
        <v>1</v>
      </c>
      <c r="L49" s="47">
        <v>50.69</v>
      </c>
    </row>
    <row r="50" spans="1:12" ht="15" x14ac:dyDescent="0.25">
      <c r="A50" s="23"/>
      <c r="B50" s="15"/>
      <c r="C50" s="11"/>
      <c r="D50" s="7" t="s">
        <v>11</v>
      </c>
      <c r="E50" s="46" t="s">
        <v>49</v>
      </c>
      <c r="F50" s="47">
        <v>200</v>
      </c>
      <c r="G50" s="47">
        <v>0.13</v>
      </c>
      <c r="H50" s="47">
        <v>0.02</v>
      </c>
      <c r="I50" s="47">
        <v>15.2</v>
      </c>
      <c r="J50" s="47">
        <v>62</v>
      </c>
      <c r="K50" s="48">
        <v>8</v>
      </c>
      <c r="L50" s="47">
        <v>1.66</v>
      </c>
    </row>
    <row r="51" spans="1:12" ht="15" x14ac:dyDescent="0.25">
      <c r="A51" s="23"/>
      <c r="B51" s="15"/>
      <c r="C51" s="11"/>
      <c r="D51" s="7" t="s">
        <v>12</v>
      </c>
      <c r="E51" s="46" t="s">
        <v>35</v>
      </c>
      <c r="F51" s="47">
        <v>39</v>
      </c>
      <c r="G51" s="47">
        <v>4.34</v>
      </c>
      <c r="H51" s="47">
        <v>0.7</v>
      </c>
      <c r="I51" s="47">
        <v>33.700000000000003</v>
      </c>
      <c r="J51" s="47">
        <v>143.02000000000001</v>
      </c>
      <c r="K51" s="48"/>
      <c r="L51" s="47">
        <v>3.24</v>
      </c>
    </row>
    <row r="52" spans="1:12" ht="15" x14ac:dyDescent="0.25">
      <c r="A52" s="23"/>
      <c r="B52" s="15"/>
      <c r="C52" s="11"/>
      <c r="D52" s="7" t="s">
        <v>13</v>
      </c>
      <c r="E52" s="46" t="s">
        <v>39</v>
      </c>
      <c r="F52" s="47">
        <v>100</v>
      </c>
      <c r="G52" s="47">
        <v>0.4</v>
      </c>
      <c r="H52" s="47">
        <v>0.4</v>
      </c>
      <c r="I52" s="47">
        <v>9.8000000000000007</v>
      </c>
      <c r="J52" s="47">
        <v>47</v>
      </c>
      <c r="K52" s="48"/>
      <c r="L52" s="47">
        <v>11</v>
      </c>
    </row>
    <row r="53" spans="1:12" ht="15" x14ac:dyDescent="0.25">
      <c r="A53" s="23"/>
      <c r="B53" s="15"/>
      <c r="C53" s="11"/>
      <c r="D53" s="6" t="s">
        <v>12</v>
      </c>
      <c r="E53" s="46" t="s">
        <v>50</v>
      </c>
      <c r="F53" s="47">
        <v>38</v>
      </c>
      <c r="G53" s="47">
        <v>3</v>
      </c>
      <c r="H53" s="47">
        <v>0.38</v>
      </c>
      <c r="I53" s="47">
        <v>18.399999999999999</v>
      </c>
      <c r="J53" s="47">
        <v>89.06</v>
      </c>
      <c r="K53" s="48"/>
      <c r="L53" s="47">
        <v>3.42</v>
      </c>
    </row>
    <row r="54" spans="1:12" ht="15" x14ac:dyDescent="0.25">
      <c r="A54" s="23"/>
      <c r="B54" s="15"/>
      <c r="C54" s="11"/>
      <c r="D54" s="6" t="s">
        <v>51</v>
      </c>
      <c r="E54" s="46" t="s">
        <v>52</v>
      </c>
      <c r="F54" s="47">
        <v>60</v>
      </c>
      <c r="G54" s="47">
        <v>0.12</v>
      </c>
      <c r="H54" s="47">
        <v>0.06</v>
      </c>
      <c r="I54" s="47">
        <v>1.02</v>
      </c>
      <c r="J54" s="47">
        <v>6</v>
      </c>
      <c r="K54" s="48"/>
      <c r="L54" s="47">
        <v>4.74</v>
      </c>
    </row>
    <row r="55" spans="1:12" ht="15" x14ac:dyDescent="0.25">
      <c r="A55" s="24"/>
      <c r="B55" s="16"/>
      <c r="C55" s="8"/>
      <c r="D55" s="49" t="s">
        <v>28</v>
      </c>
      <c r="E55" s="50"/>
      <c r="F55" s="51">
        <f>SUM(F48:F54)</f>
        <v>617</v>
      </c>
      <c r="G55" s="51">
        <f t="shared" ref="G55:J55" si="34">SUM(G48:G54)</f>
        <v>27.389999999999997</v>
      </c>
      <c r="H55" s="51">
        <f t="shared" si="34"/>
        <v>24.149999999999995</v>
      </c>
      <c r="I55" s="51">
        <f t="shared" si="34"/>
        <v>107.23</v>
      </c>
      <c r="J55" s="51">
        <f t="shared" si="34"/>
        <v>743.53</v>
      </c>
      <c r="K55" s="52"/>
      <c r="L55" s="51">
        <f t="shared" ref="L55" si="35">SUM(L48:L54)</f>
        <v>77.639999999999986</v>
      </c>
    </row>
    <row r="56" spans="1:12" ht="15" x14ac:dyDescent="0.25">
      <c r="A56" s="26">
        <f>A48</f>
        <v>1</v>
      </c>
      <c r="B56" s="14">
        <f>B48</f>
        <v>6</v>
      </c>
      <c r="C56" s="10" t="s">
        <v>14</v>
      </c>
      <c r="D56" s="12" t="s">
        <v>13</v>
      </c>
      <c r="E56" s="46" t="s">
        <v>39</v>
      </c>
      <c r="F56" s="47">
        <v>100</v>
      </c>
      <c r="G56" s="47">
        <v>0.75</v>
      </c>
      <c r="H56" s="47"/>
      <c r="I56" s="47">
        <v>17.28</v>
      </c>
      <c r="J56" s="47">
        <v>47</v>
      </c>
      <c r="K56" s="48"/>
      <c r="L56" s="47">
        <v>11</v>
      </c>
    </row>
    <row r="57" spans="1:12" ht="15" x14ac:dyDescent="0.25">
      <c r="A57" s="23"/>
      <c r="B57" s="15"/>
      <c r="C57" s="11"/>
      <c r="D57" s="6"/>
      <c r="E57" s="46" t="s">
        <v>53</v>
      </c>
      <c r="F57" s="47">
        <v>100</v>
      </c>
      <c r="G57" s="47">
        <v>5</v>
      </c>
      <c r="H57" s="47">
        <v>5.86</v>
      </c>
      <c r="I57" s="47">
        <v>22.58</v>
      </c>
      <c r="J57" s="47">
        <v>79</v>
      </c>
      <c r="K57" s="48"/>
      <c r="L57" s="47">
        <v>35</v>
      </c>
    </row>
    <row r="58" spans="1:12" ht="15" x14ac:dyDescent="0.25">
      <c r="A58" s="23"/>
      <c r="B58" s="15"/>
      <c r="C58" s="11"/>
      <c r="D58" s="6"/>
      <c r="E58" s="46"/>
      <c r="F58" s="47"/>
      <c r="G58" s="47"/>
      <c r="H58" s="47"/>
      <c r="I58" s="47"/>
      <c r="J58" s="47"/>
      <c r="K58" s="48"/>
      <c r="L58" s="47"/>
    </row>
    <row r="59" spans="1:12" ht="15" x14ac:dyDescent="0.25">
      <c r="A59" s="24"/>
      <c r="B59" s="16"/>
      <c r="C59" s="8"/>
      <c r="D59" s="49" t="s">
        <v>28</v>
      </c>
      <c r="E59" s="50"/>
      <c r="F59" s="51">
        <f>SUM(F56:F58)</f>
        <v>200</v>
      </c>
      <c r="G59" s="51">
        <f t="shared" ref="G59:J59" si="36">SUM(G56:G58)</f>
        <v>5.75</v>
      </c>
      <c r="H59" s="51">
        <f t="shared" si="36"/>
        <v>5.86</v>
      </c>
      <c r="I59" s="51">
        <f t="shared" si="36"/>
        <v>39.86</v>
      </c>
      <c r="J59" s="51">
        <f t="shared" si="36"/>
        <v>126</v>
      </c>
      <c r="K59" s="52"/>
      <c r="L59" s="51">
        <f t="shared" ref="L59" ca="1" si="37">SUM(L56:L64)</f>
        <v>0</v>
      </c>
    </row>
    <row r="60" spans="1:12" ht="15" x14ac:dyDescent="0.25">
      <c r="A60" s="26">
        <f>A48</f>
        <v>1</v>
      </c>
      <c r="B60" s="14">
        <f>B48</f>
        <v>6</v>
      </c>
      <c r="C60" s="10" t="s">
        <v>15</v>
      </c>
      <c r="D60" s="7" t="s">
        <v>16</v>
      </c>
      <c r="E60" s="46"/>
      <c r="F60" s="47"/>
      <c r="G60" s="47"/>
      <c r="H60" s="47"/>
      <c r="I60" s="47"/>
      <c r="J60" s="47"/>
      <c r="K60" s="48"/>
      <c r="L60" s="47"/>
    </row>
    <row r="61" spans="1:12" ht="15" x14ac:dyDescent="0.25">
      <c r="A61" s="23"/>
      <c r="B61" s="15"/>
      <c r="C61" s="11"/>
      <c r="D61" s="7" t="s">
        <v>17</v>
      </c>
      <c r="E61" s="46" t="s">
        <v>54</v>
      </c>
      <c r="F61" s="47">
        <v>250</v>
      </c>
      <c r="G61" s="47">
        <v>2</v>
      </c>
      <c r="H61" s="47">
        <v>5.1100000000000003</v>
      </c>
      <c r="I61" s="47">
        <v>16.93</v>
      </c>
      <c r="J61" s="47">
        <v>121.75</v>
      </c>
      <c r="K61" s="48">
        <v>35</v>
      </c>
      <c r="L61" s="47">
        <v>5.83</v>
      </c>
    </row>
    <row r="62" spans="1:12" ht="15" x14ac:dyDescent="0.25">
      <c r="A62" s="23"/>
      <c r="B62" s="15"/>
      <c r="C62" s="11"/>
      <c r="D62" s="7" t="s">
        <v>18</v>
      </c>
      <c r="E62" s="46"/>
      <c r="F62" s="47"/>
      <c r="G62" s="47"/>
      <c r="H62" s="47"/>
      <c r="I62" s="47"/>
      <c r="J62" s="47"/>
      <c r="K62" s="48"/>
      <c r="L62" s="47"/>
    </row>
    <row r="63" spans="1:12" ht="15" x14ac:dyDescent="0.25">
      <c r="A63" s="23"/>
      <c r="B63" s="15"/>
      <c r="C63" s="11"/>
      <c r="D63" s="7" t="s">
        <v>19</v>
      </c>
      <c r="E63" s="46"/>
      <c r="F63" s="47"/>
      <c r="G63" s="47"/>
      <c r="H63" s="47"/>
      <c r="I63" s="47"/>
      <c r="J63" s="47"/>
      <c r="K63" s="48"/>
      <c r="L63" s="47"/>
    </row>
    <row r="64" spans="1:12" ht="15" x14ac:dyDescent="0.25">
      <c r="A64" s="23"/>
      <c r="B64" s="15"/>
      <c r="C64" s="11"/>
      <c r="D64" s="7" t="s">
        <v>20</v>
      </c>
      <c r="E64" s="46" t="s">
        <v>55</v>
      </c>
      <c r="F64" s="47">
        <v>200</v>
      </c>
      <c r="G64" s="47">
        <v>0.22</v>
      </c>
      <c r="H64" s="47">
        <v>0.02</v>
      </c>
      <c r="I64" s="47">
        <v>15</v>
      </c>
      <c r="J64" s="47">
        <v>60</v>
      </c>
      <c r="K64" s="48"/>
      <c r="L64" s="47">
        <v>10.4</v>
      </c>
    </row>
    <row r="65" spans="1:12" ht="15" x14ac:dyDescent="0.25">
      <c r="A65" s="23"/>
      <c r="B65" s="15"/>
      <c r="C65" s="11"/>
      <c r="D65" s="7" t="s">
        <v>21</v>
      </c>
      <c r="E65" s="46"/>
      <c r="F65" s="47"/>
      <c r="G65" s="47"/>
      <c r="H65" s="47"/>
      <c r="I65" s="47"/>
      <c r="J65" s="47"/>
      <c r="K65" s="48"/>
      <c r="L65" s="47"/>
    </row>
    <row r="66" spans="1:12" ht="15" x14ac:dyDescent="0.25">
      <c r="A66" s="23"/>
      <c r="B66" s="15"/>
      <c r="C66" s="11"/>
      <c r="D66" s="7" t="s">
        <v>22</v>
      </c>
      <c r="E66" s="46" t="s">
        <v>35</v>
      </c>
      <c r="F66" s="47">
        <v>39</v>
      </c>
      <c r="G66" s="47">
        <v>4.34</v>
      </c>
      <c r="H66" s="47">
        <v>0.7</v>
      </c>
      <c r="I66" s="47">
        <v>33.700000000000003</v>
      </c>
      <c r="J66" s="47">
        <v>143.02000000000001</v>
      </c>
      <c r="K66" s="48"/>
      <c r="L66" s="47">
        <v>3.24</v>
      </c>
    </row>
    <row r="67" spans="1:12" ht="15" x14ac:dyDescent="0.25">
      <c r="A67" s="23"/>
      <c r="B67" s="15"/>
      <c r="C67" s="11"/>
      <c r="D67" s="6"/>
      <c r="E67" s="46" t="s">
        <v>56</v>
      </c>
      <c r="F67" s="47">
        <v>40</v>
      </c>
      <c r="G67" s="47">
        <v>7.5</v>
      </c>
      <c r="H67" s="47">
        <v>11.8</v>
      </c>
      <c r="I67" s="47">
        <v>74.900000000000006</v>
      </c>
      <c r="J67" s="47">
        <v>166.84</v>
      </c>
      <c r="K67" s="48"/>
      <c r="L67" s="47">
        <v>5.72</v>
      </c>
    </row>
    <row r="68" spans="1:12" ht="15" x14ac:dyDescent="0.25">
      <c r="A68" s="23"/>
      <c r="B68" s="15"/>
      <c r="C68" s="11"/>
      <c r="D68" s="6" t="s">
        <v>57</v>
      </c>
      <c r="E68" s="46" t="s">
        <v>39</v>
      </c>
      <c r="F68" s="47">
        <v>100</v>
      </c>
      <c r="G68" s="47">
        <v>0.4</v>
      </c>
      <c r="H68" s="47">
        <v>0.4</v>
      </c>
      <c r="I68" s="47">
        <v>9.8000000000000007</v>
      </c>
      <c r="J68" s="47">
        <v>47</v>
      </c>
      <c r="K68" s="48"/>
      <c r="L68" s="47">
        <v>11</v>
      </c>
    </row>
    <row r="69" spans="1:12" ht="15" x14ac:dyDescent="0.25">
      <c r="A69" s="24"/>
      <c r="B69" s="16"/>
      <c r="C69" s="8"/>
      <c r="D69" s="49" t="s">
        <v>28</v>
      </c>
      <c r="E69" s="50"/>
      <c r="F69" s="51">
        <f>SUM(F60:F68)</f>
        <v>629</v>
      </c>
      <c r="G69" s="51">
        <f t="shared" ref="G69:J69" si="38">SUM(G60:G68)</f>
        <v>14.46</v>
      </c>
      <c r="H69" s="51">
        <f t="shared" si="38"/>
        <v>18.03</v>
      </c>
      <c r="I69" s="51">
        <f t="shared" si="38"/>
        <v>150.33000000000001</v>
      </c>
      <c r="J69" s="51">
        <f t="shared" si="38"/>
        <v>538.61</v>
      </c>
      <c r="K69" s="52"/>
      <c r="L69" s="51">
        <f t="shared" ref="L69" ca="1" si="39">SUM(L66:L74)</f>
        <v>0</v>
      </c>
    </row>
    <row r="70" spans="1:12" ht="15" x14ac:dyDescent="0.25">
      <c r="A70" s="26">
        <f>A48</f>
        <v>1</v>
      </c>
      <c r="B70" s="14">
        <f>B48</f>
        <v>6</v>
      </c>
      <c r="C70" s="10" t="s">
        <v>23</v>
      </c>
      <c r="D70" s="12" t="s">
        <v>24</v>
      </c>
      <c r="E70" s="46"/>
      <c r="F70" s="47"/>
      <c r="G70" s="47"/>
      <c r="H70" s="47"/>
      <c r="I70" s="47"/>
      <c r="J70" s="47"/>
      <c r="K70" s="48"/>
      <c r="L70" s="47"/>
    </row>
    <row r="71" spans="1:12" ht="15" x14ac:dyDescent="0.25">
      <c r="A71" s="23"/>
      <c r="B71" s="15"/>
      <c r="C71" s="11"/>
      <c r="D71" s="12" t="s">
        <v>20</v>
      </c>
      <c r="E71" s="46"/>
      <c r="F71" s="47"/>
      <c r="G71" s="47"/>
      <c r="H71" s="47"/>
      <c r="I71" s="47"/>
      <c r="J71" s="47"/>
      <c r="K71" s="48"/>
      <c r="L71" s="47"/>
    </row>
    <row r="72" spans="1:12" ht="15" x14ac:dyDescent="0.25">
      <c r="A72" s="23"/>
      <c r="B72" s="15"/>
      <c r="C72" s="11"/>
      <c r="D72" s="6"/>
      <c r="E72" s="46"/>
      <c r="F72" s="47"/>
      <c r="G72" s="47"/>
      <c r="H72" s="47"/>
      <c r="I72" s="47"/>
      <c r="J72" s="47"/>
      <c r="K72" s="48"/>
      <c r="L72" s="47"/>
    </row>
    <row r="73" spans="1:12" ht="15" x14ac:dyDescent="0.25">
      <c r="A73" s="23"/>
      <c r="B73" s="15"/>
      <c r="C73" s="11"/>
      <c r="D73" s="6"/>
      <c r="E73" s="46"/>
      <c r="F73" s="47"/>
      <c r="G73" s="47"/>
      <c r="H73" s="47"/>
      <c r="I73" s="47"/>
      <c r="J73" s="47"/>
      <c r="K73" s="48"/>
      <c r="L73" s="47"/>
    </row>
    <row r="74" spans="1:12" ht="15" x14ac:dyDescent="0.25">
      <c r="A74" s="24"/>
      <c r="B74" s="16"/>
      <c r="C74" s="8"/>
      <c r="D74" s="49" t="s">
        <v>28</v>
      </c>
      <c r="E74" s="50"/>
      <c r="F74" s="51">
        <f>SUM(F70:F73)</f>
        <v>0</v>
      </c>
      <c r="G74" s="51">
        <f t="shared" ref="G74:J74" si="40">SUM(G70:G73)</f>
        <v>0</v>
      </c>
      <c r="H74" s="51">
        <f t="shared" si="40"/>
        <v>0</v>
      </c>
      <c r="I74" s="51">
        <f t="shared" si="40"/>
        <v>0</v>
      </c>
      <c r="J74" s="51">
        <f t="shared" si="40"/>
        <v>0</v>
      </c>
      <c r="K74" s="52"/>
      <c r="L74" s="51">
        <f t="shared" ref="L74" ca="1" si="41">SUM(L67:L73)</f>
        <v>0</v>
      </c>
    </row>
    <row r="75" spans="1:12" ht="15" x14ac:dyDescent="0.25">
      <c r="A75" s="26">
        <f>A48</f>
        <v>1</v>
      </c>
      <c r="B75" s="14">
        <f>B48</f>
        <v>6</v>
      </c>
      <c r="C75" s="10" t="s">
        <v>25</v>
      </c>
      <c r="D75" s="7" t="s">
        <v>10</v>
      </c>
      <c r="E75" s="46"/>
      <c r="F75" s="47"/>
      <c r="G75" s="47"/>
      <c r="H75" s="47"/>
      <c r="I75" s="47"/>
      <c r="J75" s="47"/>
      <c r="K75" s="48"/>
      <c r="L75" s="47"/>
    </row>
    <row r="76" spans="1:12" ht="15" x14ac:dyDescent="0.25">
      <c r="A76" s="23"/>
      <c r="B76" s="15"/>
      <c r="C76" s="11"/>
      <c r="D76" s="7" t="s">
        <v>19</v>
      </c>
      <c r="E76" s="46"/>
      <c r="F76" s="47"/>
      <c r="G76" s="47"/>
      <c r="H76" s="47"/>
      <c r="I76" s="47"/>
      <c r="J76" s="47"/>
      <c r="K76" s="48"/>
      <c r="L76" s="47"/>
    </row>
    <row r="77" spans="1:12" ht="15" x14ac:dyDescent="0.25">
      <c r="A77" s="23"/>
      <c r="B77" s="15"/>
      <c r="C77" s="11"/>
      <c r="D77" s="7" t="s">
        <v>20</v>
      </c>
      <c r="E77" s="46"/>
      <c r="F77" s="47"/>
      <c r="G77" s="47"/>
      <c r="H77" s="47"/>
      <c r="I77" s="47"/>
      <c r="J77" s="47"/>
      <c r="K77" s="48"/>
      <c r="L77" s="47"/>
    </row>
    <row r="78" spans="1:12" ht="15" x14ac:dyDescent="0.25">
      <c r="A78" s="23"/>
      <c r="B78" s="15"/>
      <c r="C78" s="11"/>
      <c r="D78" s="7" t="s">
        <v>12</v>
      </c>
      <c r="E78" s="46"/>
      <c r="F78" s="47"/>
      <c r="G78" s="47"/>
      <c r="H78" s="47"/>
      <c r="I78" s="47"/>
      <c r="J78" s="47"/>
      <c r="K78" s="48"/>
      <c r="L78" s="47"/>
    </row>
    <row r="79" spans="1:12" ht="15" x14ac:dyDescent="0.25">
      <c r="A79" s="23"/>
      <c r="B79" s="15"/>
      <c r="C79" s="11"/>
      <c r="D79" s="6"/>
      <c r="E79" s="46"/>
      <c r="F79" s="47"/>
      <c r="G79" s="47"/>
      <c r="H79" s="47"/>
      <c r="I79" s="47"/>
      <c r="J79" s="47"/>
      <c r="K79" s="48"/>
      <c r="L79" s="47"/>
    </row>
    <row r="80" spans="1:12" ht="15" x14ac:dyDescent="0.25">
      <c r="A80" s="23"/>
      <c r="B80" s="15"/>
      <c r="C80" s="11"/>
      <c r="D80" s="6"/>
      <c r="E80" s="46"/>
      <c r="F80" s="47"/>
      <c r="G80" s="47"/>
      <c r="H80" s="47"/>
      <c r="I80" s="47"/>
      <c r="J80" s="47"/>
      <c r="K80" s="48"/>
      <c r="L80" s="47"/>
    </row>
    <row r="81" spans="1:12" ht="15" x14ac:dyDescent="0.25">
      <c r="A81" s="24"/>
      <c r="B81" s="16"/>
      <c r="C81" s="8"/>
      <c r="D81" s="49" t="s">
        <v>28</v>
      </c>
      <c r="E81" s="50"/>
      <c r="F81" s="51">
        <f>SUM(F75:F80)</f>
        <v>0</v>
      </c>
      <c r="G81" s="51">
        <f t="shared" ref="G81:J81" si="42">SUM(G75:G80)</f>
        <v>0</v>
      </c>
      <c r="H81" s="51">
        <f t="shared" si="42"/>
        <v>0</v>
      </c>
      <c r="I81" s="51">
        <f t="shared" si="42"/>
        <v>0</v>
      </c>
      <c r="J81" s="51">
        <f t="shared" si="42"/>
        <v>0</v>
      </c>
      <c r="K81" s="52"/>
      <c r="L81" s="51">
        <f t="shared" ref="L81" ca="1" si="43">SUM(L75:L83)</f>
        <v>0</v>
      </c>
    </row>
    <row r="82" spans="1:12" ht="15" x14ac:dyDescent="0.25">
      <c r="A82" s="26">
        <f>A48</f>
        <v>1</v>
      </c>
      <c r="B82" s="14">
        <f>B48</f>
        <v>6</v>
      </c>
      <c r="C82" s="10" t="s">
        <v>26</v>
      </c>
      <c r="D82" s="12" t="s">
        <v>27</v>
      </c>
      <c r="E82" s="46"/>
      <c r="F82" s="47"/>
      <c r="G82" s="47"/>
      <c r="H82" s="47"/>
      <c r="I82" s="47"/>
      <c r="J82" s="47"/>
      <c r="K82" s="48"/>
      <c r="L82" s="47"/>
    </row>
    <row r="83" spans="1:12" ht="15" x14ac:dyDescent="0.25">
      <c r="A83" s="23"/>
      <c r="B83" s="15"/>
      <c r="C83" s="11"/>
      <c r="D83" s="12" t="s">
        <v>24</v>
      </c>
      <c r="E83" s="46"/>
      <c r="F83" s="47"/>
      <c r="G83" s="47"/>
      <c r="H83" s="47"/>
      <c r="I83" s="47"/>
      <c r="J83" s="47"/>
      <c r="K83" s="48"/>
      <c r="L83" s="47"/>
    </row>
    <row r="84" spans="1:12" ht="15" x14ac:dyDescent="0.25">
      <c r="A84" s="23"/>
      <c r="B84" s="15"/>
      <c r="C84" s="11"/>
      <c r="D84" s="12" t="s">
        <v>20</v>
      </c>
      <c r="E84" s="46"/>
      <c r="F84" s="47"/>
      <c r="G84" s="47"/>
      <c r="H84" s="47"/>
      <c r="I84" s="47"/>
      <c r="J84" s="47"/>
      <c r="K84" s="48"/>
      <c r="L84" s="47"/>
    </row>
    <row r="85" spans="1:12" ht="15" x14ac:dyDescent="0.25">
      <c r="A85" s="23"/>
      <c r="B85" s="15"/>
      <c r="C85" s="11"/>
      <c r="D85" s="12" t="s">
        <v>13</v>
      </c>
      <c r="E85" s="46"/>
      <c r="F85" s="47"/>
      <c r="G85" s="47"/>
      <c r="H85" s="47"/>
      <c r="I85" s="47"/>
      <c r="J85" s="47"/>
      <c r="K85" s="48"/>
      <c r="L85" s="47"/>
    </row>
    <row r="86" spans="1:12" ht="15" x14ac:dyDescent="0.25">
      <c r="A86" s="23"/>
      <c r="B86" s="15"/>
      <c r="C86" s="11"/>
      <c r="D86" s="6"/>
      <c r="E86" s="46"/>
      <c r="F86" s="47"/>
      <c r="G86" s="47"/>
      <c r="H86" s="47"/>
      <c r="I86" s="47"/>
      <c r="J86" s="47"/>
      <c r="K86" s="48"/>
      <c r="L86" s="47"/>
    </row>
    <row r="87" spans="1:12" ht="15" x14ac:dyDescent="0.25">
      <c r="A87" s="23"/>
      <c r="B87" s="15"/>
      <c r="C87" s="11"/>
      <c r="D87" s="6"/>
      <c r="E87" s="46"/>
      <c r="F87" s="47"/>
      <c r="G87" s="47"/>
      <c r="H87" s="47"/>
      <c r="I87" s="47"/>
      <c r="J87" s="47"/>
      <c r="K87" s="48"/>
      <c r="L87" s="47"/>
    </row>
    <row r="88" spans="1:12" ht="15" x14ac:dyDescent="0.25">
      <c r="A88" s="24"/>
      <c r="B88" s="16"/>
      <c r="C88" s="8"/>
      <c r="D88" s="53" t="s">
        <v>28</v>
      </c>
      <c r="E88" s="50"/>
      <c r="F88" s="51">
        <f>SUM(F82:F87)</f>
        <v>0</v>
      </c>
      <c r="G88" s="51">
        <f t="shared" ref="G88:J88" si="44">SUM(G82:G87)</f>
        <v>0</v>
      </c>
      <c r="H88" s="51">
        <f t="shared" si="44"/>
        <v>0</v>
      </c>
      <c r="I88" s="51">
        <f t="shared" si="44"/>
        <v>0</v>
      </c>
      <c r="J88" s="51">
        <f t="shared" si="44"/>
        <v>0</v>
      </c>
      <c r="K88" s="52"/>
      <c r="L88" s="51">
        <f t="shared" ref="L88" ca="1" si="45">SUM(L82:L91)</f>
        <v>0</v>
      </c>
    </row>
    <row r="89" spans="1:12" ht="15.75" thickBot="1" x14ac:dyDescent="0.25">
      <c r="A89" s="27">
        <f>A48</f>
        <v>1</v>
      </c>
      <c r="B89" s="28">
        <f>B48</f>
        <v>6</v>
      </c>
      <c r="C89" s="83" t="s">
        <v>0</v>
      </c>
      <c r="D89" s="84"/>
      <c r="E89" s="54"/>
      <c r="F89" s="55">
        <f>F55+F59+F69+F74+F81+F88</f>
        <v>1446</v>
      </c>
      <c r="G89" s="55">
        <f t="shared" ref="G89:J89" si="46">G55+G59+G69+G74+G81+G88</f>
        <v>47.6</v>
      </c>
      <c r="H89" s="55">
        <f t="shared" si="46"/>
        <v>48.039999999999992</v>
      </c>
      <c r="I89" s="55">
        <f t="shared" si="46"/>
        <v>297.42</v>
      </c>
      <c r="J89" s="55">
        <f t="shared" si="46"/>
        <v>1408.1399999999999</v>
      </c>
      <c r="K89" s="56"/>
      <c r="L89" s="55">
        <f t="shared" ref="L89" ca="1" si="47">L55+L59+L69+L74+L81+L88</f>
        <v>0</v>
      </c>
    </row>
    <row r="90" spans="1:12" ht="15" x14ac:dyDescent="0.2">
      <c r="A90" s="75"/>
      <c r="B90" s="75"/>
      <c r="C90" s="76"/>
      <c r="D90" s="77"/>
      <c r="E90" s="78"/>
      <c r="F90" s="79"/>
      <c r="G90" s="79"/>
      <c r="H90" s="79"/>
      <c r="I90" s="79"/>
      <c r="J90" s="79"/>
      <c r="K90" s="79"/>
      <c r="L90" s="79"/>
    </row>
    <row r="91" spans="1:12" x14ac:dyDescent="0.2">
      <c r="E91" s="82" t="s">
        <v>76</v>
      </c>
    </row>
    <row r="92" spans="1:12" ht="15" x14ac:dyDescent="0.25">
      <c r="C92" s="7" t="s">
        <v>10</v>
      </c>
      <c r="D92" s="48">
        <v>287</v>
      </c>
      <c r="E92" s="46" t="s">
        <v>59</v>
      </c>
      <c r="F92" s="64">
        <v>240</v>
      </c>
      <c r="G92" s="69">
        <v>23.58</v>
      </c>
      <c r="H92" s="64">
        <v>317.04000000000002</v>
      </c>
      <c r="I92" s="67">
        <v>10.8</v>
      </c>
      <c r="J92" s="67">
        <v>20.16</v>
      </c>
      <c r="K92" s="67">
        <v>24.96</v>
      </c>
    </row>
    <row r="93" spans="1:12" ht="15" x14ac:dyDescent="0.25">
      <c r="C93" s="11" t="s">
        <v>16</v>
      </c>
      <c r="D93" s="48">
        <v>71</v>
      </c>
      <c r="E93" s="46" t="s">
        <v>60</v>
      </c>
      <c r="F93" s="64">
        <v>20</v>
      </c>
      <c r="G93" s="64">
        <v>6.84</v>
      </c>
      <c r="H93" s="64">
        <v>5</v>
      </c>
      <c r="I93" s="65">
        <v>0.62</v>
      </c>
      <c r="J93" s="65">
        <v>0.04</v>
      </c>
      <c r="K93" s="66">
        <v>1.3</v>
      </c>
    </row>
    <row r="94" spans="1:12" ht="15" x14ac:dyDescent="0.25">
      <c r="C94" s="7" t="s">
        <v>11</v>
      </c>
      <c r="D94" s="48">
        <v>395</v>
      </c>
      <c r="E94" s="46" t="s">
        <v>61</v>
      </c>
      <c r="F94" s="64">
        <v>180</v>
      </c>
      <c r="G94" s="64">
        <v>5.94</v>
      </c>
      <c r="H94" s="64">
        <v>102.71</v>
      </c>
      <c r="I94" s="67">
        <v>0.4</v>
      </c>
      <c r="J94" s="67">
        <v>0.02</v>
      </c>
      <c r="K94" s="68">
        <v>25.27</v>
      </c>
    </row>
    <row r="95" spans="1:12" ht="15" x14ac:dyDescent="0.25">
      <c r="C95" s="7" t="s">
        <v>12</v>
      </c>
      <c r="D95" s="48" t="s">
        <v>62</v>
      </c>
      <c r="E95" s="46" t="s">
        <v>50</v>
      </c>
      <c r="F95" s="64">
        <v>40</v>
      </c>
      <c r="G95" s="64">
        <v>2.14</v>
      </c>
      <c r="H95" s="64">
        <v>94</v>
      </c>
      <c r="I95" s="67">
        <v>3.16</v>
      </c>
      <c r="J95" s="67">
        <v>0.4</v>
      </c>
      <c r="K95" s="68">
        <v>19.32</v>
      </c>
    </row>
    <row r="96" spans="1:12" ht="15" x14ac:dyDescent="0.25">
      <c r="C96" s="7" t="s">
        <v>13</v>
      </c>
      <c r="D96" s="48">
        <v>338</v>
      </c>
      <c r="E96" s="46" t="s">
        <v>63</v>
      </c>
      <c r="F96" s="64">
        <v>140</v>
      </c>
      <c r="G96" s="64">
        <v>21.44</v>
      </c>
      <c r="H96" s="64">
        <v>65.8</v>
      </c>
      <c r="I96" s="67">
        <v>1.77</v>
      </c>
      <c r="J96" s="67">
        <v>1.41</v>
      </c>
      <c r="K96" s="68">
        <v>22.5</v>
      </c>
    </row>
    <row r="97" spans="3:11" ht="15" x14ac:dyDescent="0.25">
      <c r="C97" s="7" t="s">
        <v>64</v>
      </c>
      <c r="D97" s="48" t="s">
        <v>62</v>
      </c>
      <c r="E97" s="46" t="s">
        <v>65</v>
      </c>
      <c r="F97" s="64">
        <v>30</v>
      </c>
      <c r="G97" s="69">
        <v>10.99</v>
      </c>
      <c r="H97" s="64">
        <v>109.8</v>
      </c>
      <c r="I97" s="67">
        <v>0.56000000000000005</v>
      </c>
      <c r="J97" s="67">
        <v>0.56000000000000005</v>
      </c>
      <c r="K97" s="68">
        <v>13.72</v>
      </c>
    </row>
    <row r="98" spans="3:11" ht="15.75" thickBot="1" x14ac:dyDescent="0.3">
      <c r="C98" s="11"/>
      <c r="D98" s="70"/>
      <c r="E98" s="71" t="s">
        <v>66</v>
      </c>
      <c r="F98" s="72">
        <v>650</v>
      </c>
      <c r="G98" s="73">
        <v>70.930000000000007</v>
      </c>
      <c r="H98" s="73">
        <v>694.35</v>
      </c>
      <c r="I98" s="73">
        <v>16.27</v>
      </c>
      <c r="J98" s="73">
        <v>22.59</v>
      </c>
      <c r="K98" s="74">
        <v>106.65</v>
      </c>
    </row>
    <row r="99" spans="3:11" ht="15" x14ac:dyDescent="0.25">
      <c r="C99" s="80" t="s">
        <v>67</v>
      </c>
      <c r="D99" s="80" t="s">
        <v>68</v>
      </c>
      <c r="E99" s="80" t="s">
        <v>69</v>
      </c>
      <c r="F99" s="80" t="s">
        <v>70</v>
      </c>
      <c r="G99" s="80" t="s">
        <v>71</v>
      </c>
      <c r="H99" s="80" t="s">
        <v>72</v>
      </c>
      <c r="I99" s="80" t="s">
        <v>73</v>
      </c>
      <c r="J99" s="80" t="s">
        <v>74</v>
      </c>
      <c r="K99" s="81" t="s">
        <v>75</v>
      </c>
    </row>
  </sheetData>
  <mergeCells count="5">
    <mergeCell ref="C89:D89"/>
    <mergeCell ref="C1:E1"/>
    <mergeCell ref="H1:K1"/>
    <mergeCell ref="H2:K2"/>
    <mergeCell ref="C46:D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2025-04-01T07:17:54Z</dcterms:modified>
</cp:coreProperties>
</file>