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1" i="1" l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J57" i="1"/>
  <c r="J91" i="1" s="1"/>
  <c r="I57" i="1"/>
  <c r="I91" i="1" s="1"/>
  <c r="H57" i="1"/>
  <c r="H91" i="1" s="1"/>
  <c r="G57" i="1"/>
  <c r="G91" i="1" s="1"/>
  <c r="F57" i="1"/>
  <c r="F91" i="1" s="1"/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71" i="1"/>
  <c r="L76" i="1"/>
  <c r="L90" i="1"/>
  <c r="L83" i="1"/>
  <c r="L61" i="1"/>
  <c r="L91" i="1"/>
  <c r="L17" i="1"/>
  <c r="L47" i="1"/>
  <c r="L48" i="1"/>
  <c r="L39" i="1"/>
  <c r="L46" i="1"/>
</calcChain>
</file>

<file path=xl/sharedStrings.xml><?xml version="1.0" encoding="utf-8"?>
<sst xmlns="http://schemas.openxmlformats.org/spreadsheetml/2006/main" count="157" uniqueCount="87">
  <si>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</si>
  <si>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</si>
  <si>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</si>
  <si>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</si>
  <si>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</si>
  <si>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</si>
  <si>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</si>
  <si>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</si>
  <si>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</si>
  <si>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</si>
  <si>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</si>
  <si>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</si>
  <si>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</si>
  <si>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</si>
  <si>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</si>
  <si>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</si>
  <si>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</si>
  <si>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</si>
  <si>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</si>
  <si>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</si>
  <si>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</si>
  <si>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</si>
  <si>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</si>
  <si>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</si>
  <si>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</si>
  <si>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</si>
  <si>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</si>
  <si>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</si>
  <si>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</si>
  <si>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</si>
  <si>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</si>
  <si>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</si>
  <si>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</si>
  <si>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</si>
  <si>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</si>
  <si>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</si>
  <si>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</si>
  <si>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</si>
  <si>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</si>
  <si>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</si>
  <si>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</si>
  <si>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</si>
  <si>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</si>
  <si>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</si>
  <si>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</si>
  <si>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</si>
  <si>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</si>
  <si>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</si>
  <si>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</si>
  <si>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Карпова О. В.</t>
  </si>
  <si>
    <t>Компот из шиповника</t>
  </si>
  <si>
    <t>Груша</t>
  </si>
  <si>
    <t>Картофельное пюре с о свиной тушенкой</t>
  </si>
  <si>
    <t>салат</t>
  </si>
  <si>
    <t>Свекла с растительным маслом</t>
  </si>
  <si>
    <t>60/3</t>
  </si>
  <si>
    <t>150/20</t>
  </si>
  <si>
    <t>Суп "Рассольник Ленинградский" с кур.мясом</t>
  </si>
  <si>
    <t>200/10</t>
  </si>
  <si>
    <t>Омлет натуральный</t>
  </si>
  <si>
    <t>Кофейный напиток без молока</t>
  </si>
  <si>
    <t>Рис отварной с маслом сливочным</t>
  </si>
  <si>
    <t>Рыба тушеная в томате с овощами (минтай)</t>
  </si>
  <si>
    <t>Чай с сахаром</t>
  </si>
  <si>
    <t>Хлеб пшеничный</t>
  </si>
  <si>
    <t>овощи</t>
  </si>
  <si>
    <t>Огурцы консервированные</t>
  </si>
  <si>
    <t>Сок фруктовый</t>
  </si>
  <si>
    <t>Печенье</t>
  </si>
  <si>
    <t>Суп картофельный с бобовыми на курином бульоне</t>
  </si>
  <si>
    <t>Компот из сухофруктов</t>
  </si>
  <si>
    <t>Вафли</t>
  </si>
  <si>
    <t>Яблоко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</si>
  <si>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</si>
  <si>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</si>
  <si>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</si>
  <si>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</si>
  <si>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</si>
  <si>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</si>
  <si>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Рис отварной</t>
  </si>
  <si>
    <t>Бефстроганов из мяса свинины</t>
  </si>
  <si>
    <t>Компот из сухих фруктов 180/10</t>
  </si>
  <si>
    <t>ПР</t>
  </si>
  <si>
    <t>Фрукт (банан)</t>
  </si>
  <si>
    <t>Пряник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</si>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</sst>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1"/>
    <xf numFmtId="0" fontId="13" fillId="0" borderId="2" xfId="1" applyBorder="1"/>
    <xf numFmtId="0" fontId="13" fillId="5" borderId="4" xfId="1" applyFill="1" applyBorder="1" applyProtection="1">
      <protection locked="0"/>
    </xf>
    <xf numFmtId="0" fontId="13" fillId="0" borderId="1" xfId="1" applyBorder="1"/>
    <xf numFmtId="0" fontId="13" fillId="5" borderId="3" xfId="1" applyFill="1" applyBorder="1" applyProtection="1">
      <protection locked="0"/>
    </xf>
    <xf numFmtId="0" fontId="13" fillId="0" borderId="14" xfId="1" applyBorder="1" applyAlignment="1">
      <alignment horizontal="center"/>
    </xf>
    <xf numFmtId="0" fontId="13" fillId="0" borderId="26" xfId="1" applyBorder="1" applyAlignment="1">
      <alignment horizontal="center"/>
    </xf>
    <xf numFmtId="1" fontId="13" fillId="5" borderId="3" xfId="1" applyNumberFormat="1" applyFill="1" applyBorder="1" applyProtection="1">
      <protection locked="0"/>
    </xf>
    <xf numFmtId="1" fontId="13" fillId="5" borderId="23" xfId="1" applyNumberFormat="1" applyFill="1" applyBorder="1" applyProtection="1">
      <protection locked="0"/>
    </xf>
    <xf numFmtId="14" fontId="13" fillId="5" borderId="2" xfId="1" applyNumberFormat="1" applyFill="1" applyBorder="1" applyProtection="1">
      <protection locked="0"/>
    </xf>
    <xf numFmtId="49" fontId="13" fillId="5" borderId="2" xfId="1" applyNumberFormat="1" applyFill="1" applyBorder="1" applyProtection="1">
      <protection locked="0"/>
    </xf>
    <xf numFmtId="2" fontId="13" fillId="5" borderId="3" xfId="1" applyNumberFormat="1" applyFill="1" applyBorder="1" applyProtection="1">
      <protection locked="0"/>
    </xf>
    <xf numFmtId="0" fontId="13" fillId="5" borderId="3" xfId="1" applyFill="1" applyBorder="1" applyAlignment="1" applyProtection="1">
      <alignment wrapText="1"/>
      <protection locked="0"/>
    </xf>
    <xf numFmtId="0" fontId="2" fillId="5" borderId="4" xfId="1" applyFont="1" applyFill="1" applyBorder="1" applyAlignment="1" applyProtection="1">
      <alignment wrapText="1"/>
      <protection locked="0"/>
    </xf>
    <xf numFmtId="1" fontId="2" fillId="5" borderId="4" xfId="1" applyNumberFormat="1" applyFont="1" applyFill="1" applyBorder="1" applyProtection="1">
      <protection locked="0"/>
    </xf>
    <xf numFmtId="2" fontId="2" fillId="5" borderId="4" xfId="1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1" fillId="0" borderId="2" xfId="1" applyFont="1" applyFill="1" applyBorder="1" applyProtection="1"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right" vertical="top" wrapText="1"/>
      <protection locked="0"/>
    </xf>
    <xf numFmtId="0" fontId="3" fillId="2" borderId="2" xfId="1" applyFont="1" applyFill="1" applyBorder="1" applyAlignment="1" applyProtection="1">
      <alignment horizontal="right" vertical="top" wrapText="1"/>
      <protection locked="0"/>
    </xf>
    <xf numFmtId="2" fontId="3" fillId="2" borderId="1" xfId="1" applyNumberFormat="1" applyFont="1" applyFill="1" applyBorder="1" applyAlignment="1" applyProtection="1">
      <alignment horizontal="right" vertical="top" wrapText="1"/>
      <protection locked="0"/>
    </xf>
    <xf numFmtId="2" fontId="3" fillId="2" borderId="2" xfId="1" applyNumberFormat="1" applyFont="1" applyFill="1" applyBorder="1" applyAlignment="1" applyProtection="1">
      <alignment horizontal="right" vertical="top" wrapText="1"/>
      <protection locked="0"/>
    </xf>
    <xf numFmtId="0" fontId="12" fillId="0" borderId="2" xfId="1" applyFont="1" applyBorder="1" applyAlignment="1">
      <alignment horizontal="right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3" fillId="5" borderId="24" xfId="1" applyFill="1" applyBorder="1" applyAlignment="1" applyProtection="1">
      <protection locked="0"/>
    </xf>
    <xf numFmtId="0" fontId="13" fillId="5" borderId="27" xfId="1" applyFill="1" applyBorder="1" applyAlignment="1" applyProtection="1">
      <protection locked="0"/>
    </xf>
    <xf numFmtId="0" fontId="13" fillId="0" borderId="25" xfId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6" sqref="E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45</v>
      </c>
      <c r="D1" s="86"/>
      <c r="E1" s="86"/>
      <c r="F1" s="13" t="s">
        <v>16</v>
      </c>
      <c r="G1" s="2" t="s">
        <v>17</v>
      </c>
      <c r="H1" s="87" t="s">
        <v>46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49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2</v>
      </c>
      <c r="J3" s="47">
        <v>2025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52</v>
      </c>
      <c r="F6" s="42" t="s">
        <v>56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50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51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53</v>
      </c>
      <c r="E10" s="41" t="s">
        <v>54</v>
      </c>
      <c r="F10" s="42" t="s">
        <v>55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51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57</v>
      </c>
      <c r="F19" s="42" t="s">
        <v>58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59</v>
      </c>
      <c r="F20" s="42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60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280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80" t="s">
        <v>4</v>
      </c>
      <c r="D47" s="81"/>
      <c r="E47" s="31"/>
      <c r="F47" s="32">
        <f>F13+F17+F27+F32+F39+F46</f>
        <v>760.25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88" t="s">
        <v>5</v>
      </c>
      <c r="D48" s="88"/>
      <c r="E48" s="88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49" spans="1:12" ht="13.5" thickBot="1" x14ac:dyDescent="0.25">
      <c r="E49" s="53" t="s">
        <v>73</v>
      </c>
    </row>
    <row r="50" spans="1:12" ht="15" x14ac:dyDescent="0.25">
      <c r="A50" s="49">
        <v>2</v>
      </c>
      <c r="B50" s="15">
        <v>9</v>
      </c>
      <c r="C50" s="22" t="s">
        <v>20</v>
      </c>
      <c r="D50" s="5" t="s">
        <v>21</v>
      </c>
      <c r="E50" s="50" t="s">
        <v>61</v>
      </c>
      <c r="F50" s="39">
        <v>150</v>
      </c>
      <c r="G50" s="39">
        <v>3.73</v>
      </c>
      <c r="H50" s="39">
        <v>12.62</v>
      </c>
      <c r="I50" s="39">
        <v>36.76</v>
      </c>
      <c r="J50" s="39">
        <v>275.7</v>
      </c>
      <c r="K50" s="40">
        <v>10</v>
      </c>
      <c r="L50" s="39">
        <v>6.39</v>
      </c>
    </row>
    <row r="51" spans="1:12" ht="15" x14ac:dyDescent="0.25">
      <c r="A51" s="49"/>
      <c r="B51" s="15"/>
      <c r="C51" s="11"/>
      <c r="D51" s="6"/>
      <c r="E51" s="41" t="s">
        <v>62</v>
      </c>
      <c r="F51" s="42">
        <v>50</v>
      </c>
      <c r="G51" s="42">
        <v>9.75</v>
      </c>
      <c r="H51" s="42">
        <v>4.95</v>
      </c>
      <c r="I51" s="42">
        <v>3.8</v>
      </c>
      <c r="J51" s="42">
        <v>105</v>
      </c>
      <c r="K51" s="43">
        <v>7</v>
      </c>
      <c r="L51" s="42">
        <v>17.03</v>
      </c>
    </row>
    <row r="52" spans="1:12" ht="15" x14ac:dyDescent="0.25">
      <c r="A52" s="49"/>
      <c r="B52" s="15"/>
      <c r="C52" s="11"/>
      <c r="D52" s="7" t="s">
        <v>22</v>
      </c>
      <c r="E52" s="41" t="s">
        <v>63</v>
      </c>
      <c r="F52" s="42">
        <v>200</v>
      </c>
      <c r="G52" s="42">
        <v>7.0000000000000007E-2</v>
      </c>
      <c r="H52" s="42">
        <v>0.02</v>
      </c>
      <c r="I52" s="42">
        <v>15</v>
      </c>
      <c r="J52" s="42">
        <v>60</v>
      </c>
      <c r="K52" s="43">
        <v>8</v>
      </c>
      <c r="L52" s="42">
        <v>0.76</v>
      </c>
    </row>
    <row r="53" spans="1:12" ht="15" x14ac:dyDescent="0.25">
      <c r="A53" s="49"/>
      <c r="B53" s="15"/>
      <c r="C53" s="11"/>
      <c r="D53" s="7" t="s">
        <v>23</v>
      </c>
      <c r="E53" s="41" t="s">
        <v>47</v>
      </c>
      <c r="F53" s="42">
        <v>39</v>
      </c>
      <c r="G53" s="42">
        <v>4.34</v>
      </c>
      <c r="H53" s="42">
        <v>0.7</v>
      </c>
      <c r="I53" s="42">
        <v>33.700000000000003</v>
      </c>
      <c r="J53" s="42">
        <v>143.02000000000001</v>
      </c>
      <c r="K53" s="43"/>
      <c r="L53" s="42">
        <v>3.24</v>
      </c>
    </row>
    <row r="54" spans="1:12" ht="15" x14ac:dyDescent="0.25">
      <c r="A54" s="49"/>
      <c r="B54" s="15"/>
      <c r="C54" s="11"/>
      <c r="D54" s="7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49"/>
      <c r="B55" s="15"/>
      <c r="C55" s="11"/>
      <c r="D55" s="6" t="s">
        <v>23</v>
      </c>
      <c r="E55" s="41" t="s">
        <v>64</v>
      </c>
      <c r="F55" s="42">
        <v>38</v>
      </c>
      <c r="G55" s="42">
        <v>3</v>
      </c>
      <c r="H55" s="42">
        <v>0.38</v>
      </c>
      <c r="I55" s="42">
        <v>18.399999999999999</v>
      </c>
      <c r="J55" s="42">
        <v>89.06</v>
      </c>
      <c r="K55" s="43"/>
      <c r="L55" s="42">
        <v>3.42</v>
      </c>
    </row>
    <row r="56" spans="1:12" ht="15" x14ac:dyDescent="0.25">
      <c r="A56" s="49"/>
      <c r="B56" s="15"/>
      <c r="C56" s="11"/>
      <c r="D56" s="6" t="s">
        <v>65</v>
      </c>
      <c r="E56" s="41" t="s">
        <v>66</v>
      </c>
      <c r="F56" s="42">
        <v>60</v>
      </c>
      <c r="G56" s="42">
        <v>0.12</v>
      </c>
      <c r="H56" s="42">
        <v>0.06</v>
      </c>
      <c r="I56" s="42">
        <v>1.02</v>
      </c>
      <c r="J56" s="42">
        <v>6</v>
      </c>
      <c r="K56" s="43"/>
      <c r="L56" s="42">
        <v>4.74</v>
      </c>
    </row>
    <row r="57" spans="1:12" ht="15" x14ac:dyDescent="0.25">
      <c r="A57" s="51"/>
      <c r="B57" s="16"/>
      <c r="C57" s="8"/>
      <c r="D57" s="17" t="s">
        <v>39</v>
      </c>
      <c r="E57" s="9"/>
      <c r="F57" s="19">
        <f>SUM(F50:F56)</f>
        <v>537</v>
      </c>
      <c r="G57" s="19">
        <f t="shared" ref="G57:J57" si="34">SUM(G50:G56)</f>
        <v>21.01</v>
      </c>
      <c r="H57" s="19">
        <f t="shared" si="34"/>
        <v>18.729999999999997</v>
      </c>
      <c r="I57" s="19">
        <f t="shared" si="34"/>
        <v>108.67999999999999</v>
      </c>
      <c r="J57" s="19">
        <f t="shared" si="34"/>
        <v>678.78</v>
      </c>
      <c r="K57" s="25"/>
      <c r="L57" s="19">
        <f t="shared" ref="L57" si="35">SUM(L50:L56)</f>
        <v>35.580000000000005</v>
      </c>
    </row>
    <row r="58" spans="1:12" ht="15" x14ac:dyDescent="0.25">
      <c r="A58" s="14">
        <f>A50</f>
        <v>2</v>
      </c>
      <c r="B58" s="14">
        <f>B50</f>
        <v>9</v>
      </c>
      <c r="C58" s="10" t="s">
        <v>25</v>
      </c>
      <c r="D58" s="12" t="s">
        <v>24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49"/>
      <c r="B59" s="15"/>
      <c r="C59" s="11"/>
      <c r="D59" s="6" t="s">
        <v>31</v>
      </c>
      <c r="E59" s="41" t="s">
        <v>67</v>
      </c>
      <c r="F59" s="42">
        <v>200</v>
      </c>
      <c r="G59" s="42"/>
      <c r="H59" s="42"/>
      <c r="I59" s="42">
        <v>31.8</v>
      </c>
      <c r="J59" s="42">
        <v>64</v>
      </c>
      <c r="K59" s="43"/>
      <c r="L59" s="42">
        <v>10.4</v>
      </c>
    </row>
    <row r="60" spans="1:12" ht="15" x14ac:dyDescent="0.25">
      <c r="A60" s="49"/>
      <c r="B60" s="15"/>
      <c r="C60" s="11"/>
      <c r="D60" s="6"/>
      <c r="E60" s="41" t="s">
        <v>68</v>
      </c>
      <c r="F60" s="42">
        <v>40</v>
      </c>
      <c r="G60" s="42">
        <v>7.5</v>
      </c>
      <c r="H60" s="42">
        <v>11.8</v>
      </c>
      <c r="I60" s="42">
        <v>74.900000000000006</v>
      </c>
      <c r="J60" s="42">
        <v>417.1</v>
      </c>
      <c r="K60" s="43"/>
      <c r="L60" s="42">
        <v>13</v>
      </c>
    </row>
    <row r="61" spans="1:12" ht="15" x14ac:dyDescent="0.25">
      <c r="A61" s="51"/>
      <c r="B61" s="16"/>
      <c r="C61" s="8"/>
      <c r="D61" s="17" t="s">
        <v>39</v>
      </c>
      <c r="E61" s="9"/>
      <c r="F61" s="19">
        <f>SUM(F58:F60)</f>
        <v>240</v>
      </c>
      <c r="G61" s="19">
        <f t="shared" ref="G61:J61" si="36">SUM(G58:G60)</f>
        <v>7.5</v>
      </c>
      <c r="H61" s="19">
        <f t="shared" si="36"/>
        <v>11.8</v>
      </c>
      <c r="I61" s="19">
        <f t="shared" si="36"/>
        <v>106.7</v>
      </c>
      <c r="J61" s="19">
        <f t="shared" si="36"/>
        <v>481.1</v>
      </c>
      <c r="K61" s="25"/>
      <c r="L61" s="19">
        <f t="shared" ref="L61" ca="1" si="37">SUM(L58:L66)</f>
        <v>0</v>
      </c>
    </row>
    <row r="62" spans="1:12" ht="15" x14ac:dyDescent="0.25">
      <c r="A62" s="14">
        <f>A50</f>
        <v>2</v>
      </c>
      <c r="B62" s="14">
        <f>B50</f>
        <v>9</v>
      </c>
      <c r="C62" s="10" t="s">
        <v>26</v>
      </c>
      <c r="D62" s="7" t="s">
        <v>27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49"/>
      <c r="B63" s="15"/>
      <c r="C63" s="11"/>
      <c r="D63" s="7" t="s">
        <v>28</v>
      </c>
      <c r="E63" s="41" t="s">
        <v>69</v>
      </c>
      <c r="F63" s="42">
        <v>250</v>
      </c>
      <c r="G63" s="42">
        <v>5.49</v>
      </c>
      <c r="H63" s="42">
        <v>5.28</v>
      </c>
      <c r="I63" s="42">
        <v>16.329999999999998</v>
      </c>
      <c r="J63" s="42">
        <v>134.75</v>
      </c>
      <c r="K63" s="43">
        <v>33</v>
      </c>
      <c r="L63" s="42">
        <v>9.0500000000000007</v>
      </c>
    </row>
    <row r="64" spans="1:12" ht="15" x14ac:dyDescent="0.25">
      <c r="A64" s="49"/>
      <c r="B64" s="15"/>
      <c r="C64" s="11"/>
      <c r="D64" s="7" t="s">
        <v>29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49"/>
      <c r="B65" s="15"/>
      <c r="C65" s="11"/>
      <c r="D65" s="7" t="s">
        <v>30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49"/>
      <c r="B66" s="15"/>
      <c r="C66" s="11"/>
      <c r="D66" s="7" t="s">
        <v>31</v>
      </c>
      <c r="E66" s="41" t="s">
        <v>70</v>
      </c>
      <c r="F66" s="42">
        <v>200</v>
      </c>
      <c r="G66" s="42">
        <v>0.11</v>
      </c>
      <c r="H66" s="42">
        <v>0.02</v>
      </c>
      <c r="I66" s="42">
        <v>11</v>
      </c>
      <c r="J66" s="42">
        <v>40</v>
      </c>
      <c r="K66" s="43">
        <v>13</v>
      </c>
      <c r="L66" s="42">
        <v>2.58</v>
      </c>
    </row>
    <row r="67" spans="1:12" ht="15" x14ac:dyDescent="0.25">
      <c r="A67" s="49"/>
      <c r="B67" s="15"/>
      <c r="C67" s="11"/>
      <c r="D67" s="7" t="s">
        <v>32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49"/>
      <c r="B68" s="15"/>
      <c r="C68" s="11"/>
      <c r="D68" s="7" t="s">
        <v>33</v>
      </c>
      <c r="E68" s="41" t="s">
        <v>47</v>
      </c>
      <c r="F68" s="42">
        <v>39</v>
      </c>
      <c r="G68" s="42">
        <v>4.34</v>
      </c>
      <c r="H68" s="42">
        <v>0.7</v>
      </c>
      <c r="I68" s="42">
        <v>33.700000000000003</v>
      </c>
      <c r="J68" s="42">
        <v>143.02000000000001</v>
      </c>
      <c r="K68" s="43"/>
      <c r="L68" s="42">
        <v>3.24</v>
      </c>
    </row>
    <row r="69" spans="1:12" ht="15" x14ac:dyDescent="0.25">
      <c r="A69" s="49"/>
      <c r="B69" s="15"/>
      <c r="C69" s="11"/>
      <c r="D69" s="6"/>
      <c r="E69" s="41" t="s">
        <v>71</v>
      </c>
      <c r="F69" s="42">
        <v>40</v>
      </c>
      <c r="G69" s="42">
        <v>7.5</v>
      </c>
      <c r="H69" s="42">
        <v>11.8</v>
      </c>
      <c r="I69" s="42">
        <v>74.900000000000006</v>
      </c>
      <c r="J69" s="42">
        <v>166.84</v>
      </c>
      <c r="K69" s="43"/>
      <c r="L69" s="42">
        <v>5.72</v>
      </c>
    </row>
    <row r="70" spans="1:12" ht="15" x14ac:dyDescent="0.25">
      <c r="A70" s="49"/>
      <c r="B70" s="15"/>
      <c r="C70" s="11"/>
      <c r="D70" s="6" t="s">
        <v>24</v>
      </c>
      <c r="E70" s="41" t="s">
        <v>72</v>
      </c>
      <c r="F70" s="42">
        <v>100</v>
      </c>
      <c r="G70" s="42">
        <v>0.4</v>
      </c>
      <c r="H70" s="42">
        <v>0.4</v>
      </c>
      <c r="I70" s="42">
        <v>9.8000000000000007</v>
      </c>
      <c r="J70" s="42">
        <v>47</v>
      </c>
      <c r="K70" s="43"/>
      <c r="L70" s="42">
        <v>11</v>
      </c>
    </row>
    <row r="71" spans="1:12" ht="15" x14ac:dyDescent="0.25">
      <c r="A71" s="51"/>
      <c r="B71" s="16"/>
      <c r="C71" s="8"/>
      <c r="D71" s="17" t="s">
        <v>39</v>
      </c>
      <c r="E71" s="9"/>
      <c r="F71" s="19">
        <f>SUM(F62:F70)</f>
        <v>629</v>
      </c>
      <c r="G71" s="19">
        <f t="shared" ref="G71:J71" si="38">SUM(G62:G70)</f>
        <v>17.84</v>
      </c>
      <c r="H71" s="19">
        <f t="shared" si="38"/>
        <v>18.2</v>
      </c>
      <c r="I71" s="19">
        <f t="shared" si="38"/>
        <v>145.73000000000002</v>
      </c>
      <c r="J71" s="19">
        <f t="shared" si="38"/>
        <v>531.61</v>
      </c>
      <c r="K71" s="25"/>
      <c r="L71" s="19">
        <f t="shared" ref="L71" ca="1" si="39">SUM(L68:L76)</f>
        <v>0</v>
      </c>
    </row>
    <row r="72" spans="1:12" ht="15" x14ac:dyDescent="0.25">
      <c r="A72" s="14">
        <f>A50</f>
        <v>2</v>
      </c>
      <c r="B72" s="14">
        <f>B50</f>
        <v>9</v>
      </c>
      <c r="C72" s="10" t="s">
        <v>34</v>
      </c>
      <c r="D72" s="12" t="s">
        <v>35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49"/>
      <c r="B73" s="15"/>
      <c r="C73" s="11"/>
      <c r="D73" s="12" t="s">
        <v>31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49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49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51"/>
      <c r="B76" s="16"/>
      <c r="C76" s="8"/>
      <c r="D76" s="17" t="s">
        <v>39</v>
      </c>
      <c r="E76" s="9"/>
      <c r="F76" s="19">
        <f>SUM(F72:F75)</f>
        <v>0</v>
      </c>
      <c r="G76" s="19">
        <f t="shared" ref="G76:J76" si="40">SUM(G72:G75)</f>
        <v>0</v>
      </c>
      <c r="H76" s="19">
        <f t="shared" si="40"/>
        <v>0</v>
      </c>
      <c r="I76" s="19">
        <f t="shared" si="40"/>
        <v>0</v>
      </c>
      <c r="J76" s="19">
        <f t="shared" si="40"/>
        <v>0</v>
      </c>
      <c r="K76" s="25"/>
      <c r="L76" s="19">
        <f t="shared" ref="L76" ca="1" si="41">SUM(L69:L75)</f>
        <v>0</v>
      </c>
    </row>
    <row r="77" spans="1:12" ht="15" x14ac:dyDescent="0.25">
      <c r="A77" s="14">
        <f>A50</f>
        <v>2</v>
      </c>
      <c r="B77" s="14">
        <f>B50</f>
        <v>9</v>
      </c>
      <c r="C77" s="10" t="s">
        <v>36</v>
      </c>
      <c r="D77" s="7" t="s">
        <v>21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49"/>
      <c r="B78" s="15"/>
      <c r="C78" s="11"/>
      <c r="D78" s="7" t="s">
        <v>30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49"/>
      <c r="B79" s="15"/>
      <c r="C79" s="11"/>
      <c r="D79" s="7" t="s">
        <v>31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49"/>
      <c r="B80" s="15"/>
      <c r="C80" s="11"/>
      <c r="D80" s="7" t="s">
        <v>23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49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49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51"/>
      <c r="B83" s="16"/>
      <c r="C83" s="8"/>
      <c r="D83" s="17" t="s">
        <v>39</v>
      </c>
      <c r="E83" s="9"/>
      <c r="F83" s="19">
        <f>SUM(F77:F82)</f>
        <v>0</v>
      </c>
      <c r="G83" s="19">
        <f t="shared" ref="G83:J83" si="42">SUM(G77:G82)</f>
        <v>0</v>
      </c>
      <c r="H83" s="19">
        <f t="shared" si="42"/>
        <v>0</v>
      </c>
      <c r="I83" s="19">
        <f t="shared" si="42"/>
        <v>0</v>
      </c>
      <c r="J83" s="19">
        <f t="shared" si="42"/>
        <v>0</v>
      </c>
      <c r="K83" s="25"/>
      <c r="L83" s="19">
        <f t="shared" ref="L83" ca="1" si="43">SUM(L77:L85)</f>
        <v>0</v>
      </c>
    </row>
    <row r="84" spans="1:12" ht="15" x14ac:dyDescent="0.25">
      <c r="A84" s="14">
        <f>A50</f>
        <v>2</v>
      </c>
      <c r="B84" s="14">
        <f>B50</f>
        <v>9</v>
      </c>
      <c r="C84" s="10" t="s">
        <v>37</v>
      </c>
      <c r="D84" s="12" t="s">
        <v>38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49"/>
      <c r="B85" s="15"/>
      <c r="C85" s="11"/>
      <c r="D85" s="12" t="s">
        <v>35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49"/>
      <c r="B86" s="15"/>
      <c r="C86" s="11"/>
      <c r="D86" s="12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49"/>
      <c r="B87" s="15"/>
      <c r="C87" s="11"/>
      <c r="D87" s="12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49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customHeight="1" x14ac:dyDescent="0.25">
      <c r="A89" s="49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51"/>
      <c r="B90" s="16"/>
      <c r="C90" s="8"/>
      <c r="D90" s="18" t="s">
        <v>39</v>
      </c>
      <c r="E90" s="9"/>
      <c r="F90" s="19">
        <f>SUM(F84:F89)</f>
        <v>0</v>
      </c>
      <c r="G90" s="19">
        <f t="shared" ref="G90:J90" si="44">SUM(G84:G89)</f>
        <v>0</v>
      </c>
      <c r="H90" s="19">
        <f t="shared" si="44"/>
        <v>0</v>
      </c>
      <c r="I90" s="19">
        <f t="shared" si="44"/>
        <v>0</v>
      </c>
      <c r="J90" s="19">
        <f t="shared" si="44"/>
        <v>0</v>
      </c>
      <c r="K90" s="25"/>
      <c r="L90" s="19">
        <f t="shared" ref="L90" ca="1" si="45">SUM(L84:L92)</f>
        <v>0</v>
      </c>
    </row>
    <row r="91" spans="1:12" ht="15.75" thickBot="1" x14ac:dyDescent="0.25">
      <c r="A91" s="52">
        <f>A50</f>
        <v>2</v>
      </c>
      <c r="B91" s="52">
        <f>B50</f>
        <v>9</v>
      </c>
      <c r="C91" s="80" t="s">
        <v>4</v>
      </c>
      <c r="D91" s="81"/>
      <c r="E91" s="31"/>
      <c r="F91" s="32">
        <f>F57+F61+F71+F76+F83+F90</f>
        <v>1406</v>
      </c>
      <c r="G91" s="32">
        <f t="shared" ref="G91:J91" si="46">G57+G61+G71+G76+G83+G90</f>
        <v>46.35</v>
      </c>
      <c r="H91" s="32">
        <f t="shared" si="46"/>
        <v>48.73</v>
      </c>
      <c r="I91" s="32">
        <f t="shared" si="46"/>
        <v>361.11</v>
      </c>
      <c r="J91" s="32">
        <f t="shared" si="46"/>
        <v>1691.4900000000002</v>
      </c>
      <c r="K91" s="33"/>
      <c r="L91" s="32">
        <f t="shared" ref="L91" ca="1" si="47">L57+L61+L71+L76+L83+L90</f>
        <v>0</v>
      </c>
    </row>
    <row r="93" spans="1:12" ht="15" x14ac:dyDescent="0.25">
      <c r="C93" s="82" t="s">
        <v>74</v>
      </c>
      <c r="D93" s="83"/>
      <c r="E93" s="84"/>
      <c r="F93" s="54"/>
      <c r="G93" s="64"/>
      <c r="H93" s="54"/>
      <c r="I93" s="54"/>
      <c r="J93" s="54"/>
      <c r="K93" s="63"/>
    </row>
    <row r="94" spans="1:12" ht="15.75" thickBot="1" x14ac:dyDescent="0.3">
      <c r="C94" s="54"/>
      <c r="D94" s="54"/>
      <c r="E94" s="54"/>
      <c r="F94" s="54"/>
      <c r="G94" s="54"/>
      <c r="H94" s="54"/>
      <c r="I94" s="54"/>
      <c r="J94" s="54"/>
      <c r="K94" s="54"/>
    </row>
    <row r="95" spans="1:12" ht="15.75" thickBot="1" x14ac:dyDescent="0.3">
      <c r="C95" s="59" t="s">
        <v>75</v>
      </c>
      <c r="D95" s="59" t="s">
        <v>76</v>
      </c>
      <c r="E95" s="59" t="s">
        <v>77</v>
      </c>
      <c r="F95" s="59" t="s">
        <v>78</v>
      </c>
      <c r="G95" s="59" t="s">
        <v>41</v>
      </c>
      <c r="H95" s="59" t="s">
        <v>10</v>
      </c>
      <c r="I95" s="59" t="s">
        <v>1</v>
      </c>
      <c r="J95" s="59" t="s">
        <v>2</v>
      </c>
      <c r="K95" s="60" t="s">
        <v>3</v>
      </c>
    </row>
    <row r="96" spans="1:12" ht="15" x14ac:dyDescent="0.25">
      <c r="C96" s="57" t="s">
        <v>21</v>
      </c>
      <c r="D96" s="73">
        <v>171</v>
      </c>
      <c r="E96" s="70" t="s">
        <v>79</v>
      </c>
      <c r="F96" s="75">
        <v>150</v>
      </c>
      <c r="G96" s="77">
        <v>7.67</v>
      </c>
      <c r="H96" s="75">
        <v>212.87</v>
      </c>
      <c r="I96" s="75">
        <v>3.82</v>
      </c>
      <c r="J96" s="75">
        <v>4.17</v>
      </c>
      <c r="K96" s="75">
        <v>40.03</v>
      </c>
    </row>
    <row r="97" spans="3:11" ht="15" x14ac:dyDescent="0.25">
      <c r="C97" s="72" t="s">
        <v>21</v>
      </c>
      <c r="D97" s="74">
        <v>245</v>
      </c>
      <c r="E97" s="71" t="s">
        <v>80</v>
      </c>
      <c r="F97" s="76">
        <v>100</v>
      </c>
      <c r="G97" s="76">
        <v>17.72</v>
      </c>
      <c r="H97" s="76">
        <v>171.7</v>
      </c>
      <c r="I97" s="76">
        <v>24.9</v>
      </c>
      <c r="J97" s="76">
        <v>7.1</v>
      </c>
      <c r="K97" s="76">
        <v>2.1</v>
      </c>
    </row>
    <row r="98" spans="3:11" ht="15" x14ac:dyDescent="0.25">
      <c r="C98" s="55" t="s">
        <v>22</v>
      </c>
      <c r="D98" s="74">
        <v>349</v>
      </c>
      <c r="E98" s="71" t="s">
        <v>81</v>
      </c>
      <c r="F98" s="76">
        <v>180</v>
      </c>
      <c r="G98" s="76">
        <v>5.62</v>
      </c>
      <c r="H98" s="76">
        <v>77.849999999999994</v>
      </c>
      <c r="I98" s="76">
        <v>0.33</v>
      </c>
      <c r="J98" s="76">
        <v>0.02</v>
      </c>
      <c r="K98" s="76">
        <v>18.829999999999998</v>
      </c>
    </row>
    <row r="99" spans="3:11" ht="15" x14ac:dyDescent="0.25">
      <c r="C99" s="55" t="s">
        <v>23</v>
      </c>
      <c r="D99" s="74" t="s">
        <v>82</v>
      </c>
      <c r="E99" s="71" t="s">
        <v>64</v>
      </c>
      <c r="F99" s="76">
        <v>40</v>
      </c>
      <c r="G99" s="76">
        <v>2.14</v>
      </c>
      <c r="H99" s="76">
        <v>94</v>
      </c>
      <c r="I99" s="76">
        <v>3.16</v>
      </c>
      <c r="J99" s="76">
        <v>0.4</v>
      </c>
      <c r="K99" s="76">
        <v>19.32</v>
      </c>
    </row>
    <row r="100" spans="3:11" ht="15" x14ac:dyDescent="0.25">
      <c r="C100" s="55" t="s">
        <v>24</v>
      </c>
      <c r="D100" s="74">
        <v>386</v>
      </c>
      <c r="E100" s="71" t="s">
        <v>83</v>
      </c>
      <c r="F100" s="76">
        <v>140</v>
      </c>
      <c r="G100" s="76">
        <v>20.72</v>
      </c>
      <c r="H100" s="76">
        <v>96</v>
      </c>
      <c r="I100" s="76">
        <v>1.5</v>
      </c>
      <c r="J100" s="76">
        <v>0.5</v>
      </c>
      <c r="K100" s="76">
        <v>21</v>
      </c>
    </row>
    <row r="101" spans="3:11" ht="15" x14ac:dyDescent="0.25">
      <c r="C101" s="72" t="s">
        <v>48</v>
      </c>
      <c r="D101" s="74" t="s">
        <v>82</v>
      </c>
      <c r="E101" s="71" t="s">
        <v>84</v>
      </c>
      <c r="F101" s="76">
        <v>30</v>
      </c>
      <c r="G101" s="78">
        <v>10.99</v>
      </c>
      <c r="H101" s="76">
        <v>109.8</v>
      </c>
      <c r="I101" s="76">
        <v>1.77</v>
      </c>
      <c r="J101" s="76">
        <v>1.41</v>
      </c>
      <c r="K101" s="76">
        <v>22.5</v>
      </c>
    </row>
    <row r="102" spans="3:11" ht="15" x14ac:dyDescent="0.25">
      <c r="C102" s="72" t="s">
        <v>27</v>
      </c>
      <c r="D102" s="74">
        <v>59</v>
      </c>
      <c r="E102" s="71" t="s">
        <v>85</v>
      </c>
      <c r="F102" s="76">
        <v>60</v>
      </c>
      <c r="G102" s="76">
        <v>6.07</v>
      </c>
      <c r="H102" s="76">
        <v>20.52</v>
      </c>
      <c r="I102" s="76">
        <v>0.66</v>
      </c>
      <c r="J102" s="76">
        <v>1.26</v>
      </c>
      <c r="K102" s="76">
        <v>1.62</v>
      </c>
    </row>
    <row r="103" spans="3:11" ht="15" x14ac:dyDescent="0.25">
      <c r="C103" s="55"/>
      <c r="D103" s="56"/>
      <c r="E103" s="67" t="s">
        <v>86</v>
      </c>
      <c r="F103" s="68">
        <v>700</v>
      </c>
      <c r="G103" s="69">
        <v>70.930000000000007</v>
      </c>
      <c r="H103" s="79">
        <v>782.7399999999999</v>
      </c>
      <c r="I103" s="79">
        <v>36.139999999999993</v>
      </c>
      <c r="J103" s="79">
        <v>14.86</v>
      </c>
      <c r="K103" s="79">
        <v>125.4</v>
      </c>
    </row>
    <row r="104" spans="3:11" ht="15.75" thickBot="1" x14ac:dyDescent="0.3">
      <c r="C104" s="58"/>
      <c r="D104" s="58"/>
      <c r="E104" s="66"/>
      <c r="F104" s="61"/>
      <c r="G104" s="65"/>
      <c r="H104" s="61"/>
      <c r="I104" s="61"/>
      <c r="J104" s="61"/>
      <c r="K104" s="62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7">
    <mergeCell ref="C91:D91"/>
    <mergeCell ref="C93:E93"/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2025-03-03T05:20:30Z</dcterms:modified>
</cp:coreProperties>
</file>