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2" i="1" l="1"/>
  <c r="A112" i="1"/>
  <c r="J111" i="1"/>
  <c r="I111" i="1"/>
  <c r="H111" i="1"/>
  <c r="G111" i="1"/>
  <c r="F111" i="1"/>
  <c r="B105" i="1"/>
  <c r="A105" i="1"/>
  <c r="J104" i="1"/>
  <c r="I104" i="1"/>
  <c r="H104" i="1"/>
  <c r="G104" i="1"/>
  <c r="F104" i="1"/>
  <c r="B98" i="1"/>
  <c r="A98" i="1"/>
  <c r="J97" i="1"/>
  <c r="I97" i="1"/>
  <c r="H97" i="1"/>
  <c r="G97" i="1"/>
  <c r="F97" i="1"/>
  <c r="B93" i="1"/>
  <c r="A93" i="1"/>
  <c r="J92" i="1"/>
  <c r="I92" i="1"/>
  <c r="H92" i="1"/>
  <c r="G92" i="1"/>
  <c r="F92" i="1"/>
  <c r="B83" i="1"/>
  <c r="A83" i="1"/>
  <c r="J82" i="1"/>
  <c r="I82" i="1"/>
  <c r="H82" i="1"/>
  <c r="G82" i="1"/>
  <c r="F82" i="1"/>
  <c r="B79" i="1"/>
  <c r="A79" i="1"/>
  <c r="L78" i="1"/>
  <c r="J78" i="1"/>
  <c r="I78" i="1"/>
  <c r="H78" i="1"/>
  <c r="G78" i="1"/>
  <c r="G112" i="1" s="1"/>
  <c r="F78" i="1"/>
  <c r="H112" i="1" l="1"/>
  <c r="I112" i="1"/>
  <c r="F112" i="1"/>
  <c r="J112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12" i="1"/>
  <c r="L82" i="1"/>
  <c r="L97" i="1"/>
  <c r="L92" i="1"/>
  <c r="L17" i="1"/>
  <c r="L47" i="1"/>
  <c r="L48" i="1"/>
  <c r="L111" i="1"/>
  <c r="L46" i="1"/>
  <c r="L39" i="1"/>
  <c r="L104" i="1"/>
</calcChain>
</file>

<file path=xl/sharedStrings.xml><?xml version="1.0" encoding="utf-8"?>
<sst xmlns="http://schemas.openxmlformats.org/spreadsheetml/2006/main" count="176" uniqueCount="86">
  <si>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</si>
  <si>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</si>
  <si>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</si>
  <si>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</si>
  <si>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</si>
  <si>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</si>
  <si>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</si>
  <si>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</si>
  <si>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</si>
  <si>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</si>
  <si>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</si>
  <si>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</si>
  <si>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</si>
  <si>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</si>
  <si>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</si>
  <si>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</si>
  <si>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</si>
  <si>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</si>
  <si>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</si>
  <si>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</si>
  <si>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</si>
  <si>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</si>
  <si>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</si>
  <si>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</si>
  <si>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</si>
  <si>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</si>
  <si>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</si>
  <si>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</si>
  <si>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</si>
  <si>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</si>
  <si>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</si>
  <si>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</si>
  <si>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</si>
  <si>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</si>
  <si>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</si>
  <si>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</si>
  <si>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</si>
  <si>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</si>
  <si>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</si>
  <si>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</si>
  <si>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</si>
  <si>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</si>
  <si>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</si>
  <si>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</si>
  <si>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</si>
  <si>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</si>
  <si>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</si>
  <si>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</si>
  <si>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</si>
  <si>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</si>
  <si>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</si>
  <si>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0.06</t>
  </si>
  <si>
    <t>0.02</t>
  </si>
  <si>
    <t>Макаронные изделия отварные со сливочным маслом и сыром</t>
  </si>
  <si>
    <t>150/20/40</t>
  </si>
  <si>
    <t>Голубцы ленивые с мясом курицы и рисом</t>
  </si>
  <si>
    <t>Подгорнировка из свежих огурцов</t>
  </si>
  <si>
    <t>Кисель из концентратов</t>
  </si>
  <si>
    <t>Хлеб пшеничный</t>
  </si>
  <si>
    <t>ПР</t>
  </si>
  <si>
    <t>Фрукт (яблоко)</t>
  </si>
  <si>
    <t>Пряник</t>
  </si>
  <si>
    <t>Суп рисовый с курицей</t>
  </si>
  <si>
    <t>Биточки рыбные с томатно-овощном соусом 90/30</t>
  </si>
  <si>
    <t>Макароны отварные</t>
  </si>
  <si>
    <t>Компот из свежих фруктов 180/10</t>
  </si>
  <si>
    <t>Плов из курицы</t>
  </si>
  <si>
    <t>Масло сливочное</t>
  </si>
  <si>
    <t>Какао с молоком</t>
  </si>
  <si>
    <t>Яблоко</t>
  </si>
  <si>
    <t>овощи</t>
  </si>
  <si>
    <t>Огурцы консервированные</t>
  </si>
  <si>
    <t>Йогурт</t>
  </si>
  <si>
    <t>Суп картофельный с пшеном и курицей</t>
  </si>
  <si>
    <t>Сок фруктовый</t>
  </si>
  <si>
    <t>Вафли</t>
  </si>
  <si>
    <t>Вафли "Боярушка"</t>
  </si>
  <si>
    <t>десерт</t>
  </si>
  <si>
    <t>Щи из свежей капусты на курином бульоне</t>
  </si>
  <si>
    <t>17.96</t>
  </si>
  <si>
    <t>Рис тушеный с овощами и куриным мясом</t>
  </si>
  <si>
    <t>150/3/10</t>
  </si>
  <si>
    <t>Компот из свежих яблок</t>
  </si>
  <si>
    <t>"Чокопай"</t>
  </si>
  <si>
    <t>филиал Оськинская "ООШ"</t>
  </si>
  <si>
    <t>филиал "Колесниковсая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</si>
</sst>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4" xfId="0" applyBorder="1"/>
    <xf numFmtId="0" fontId="13" fillId="0" borderId="16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vertical="top" wrapText="1"/>
    </xf>
    <xf numFmtId="0" fontId="13" fillId="4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left"/>
    </xf>
    <xf numFmtId="0" fontId="15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2" sqref="J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45</v>
      </c>
      <c r="D1" s="92"/>
      <c r="E1" s="92"/>
      <c r="F1" s="13" t="s">
        <v>16</v>
      </c>
      <c r="G1" s="2" t="s">
        <v>17</v>
      </c>
      <c r="H1" s="93" t="s">
        <v>46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50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1</v>
      </c>
      <c r="J3" s="48">
        <v>2025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53</v>
      </c>
      <c r="F6" s="40" t="s">
        <v>54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51</v>
      </c>
      <c r="H7" s="43" t="s">
        <v>52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 t="s">
        <v>77</v>
      </c>
      <c r="E9" s="42" t="s">
        <v>76</v>
      </c>
      <c r="F9" s="43">
        <v>80</v>
      </c>
      <c r="G9" s="43"/>
      <c r="H9" s="43"/>
      <c r="I9" s="43"/>
      <c r="J9" s="43">
        <v>530</v>
      </c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78</v>
      </c>
      <c r="F19" s="43">
        <v>200</v>
      </c>
      <c r="G19" s="84">
        <v>11.2</v>
      </c>
      <c r="H19" s="80" t="s">
        <v>79</v>
      </c>
      <c r="I19" s="84">
        <v>0.8</v>
      </c>
      <c r="J19" s="84">
        <v>295.43</v>
      </c>
      <c r="K19" s="85"/>
      <c r="L19" s="43"/>
    </row>
    <row r="20" spans="1:12" ht="15" x14ac:dyDescent="0.25">
      <c r="A20" s="23"/>
      <c r="B20" s="15"/>
      <c r="C20" s="11"/>
      <c r="D20" s="7" t="s">
        <v>29</v>
      </c>
      <c r="E20" s="76" t="s">
        <v>80</v>
      </c>
      <c r="F20" s="77" t="s">
        <v>81</v>
      </c>
      <c r="G20" s="84">
        <v>11.65</v>
      </c>
      <c r="H20" s="84">
        <v>23.78</v>
      </c>
      <c r="I20" s="84">
        <v>31.17</v>
      </c>
      <c r="J20" s="84">
        <v>198.66</v>
      </c>
      <c r="K20" s="85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84"/>
      <c r="H21" s="84"/>
      <c r="I21" s="84"/>
      <c r="J21" s="84"/>
      <c r="K21" s="85"/>
      <c r="L21" s="43"/>
    </row>
    <row r="22" spans="1:12" ht="15" x14ac:dyDescent="0.25">
      <c r="A22" s="23"/>
      <c r="B22" s="15"/>
      <c r="C22" s="11"/>
      <c r="D22" s="7" t="s">
        <v>31</v>
      </c>
      <c r="E22" s="76" t="s">
        <v>82</v>
      </c>
      <c r="F22" s="43">
        <v>200</v>
      </c>
      <c r="G22" s="80" t="s">
        <v>51</v>
      </c>
      <c r="H22" s="80" t="s">
        <v>52</v>
      </c>
      <c r="I22" s="84">
        <v>14.6</v>
      </c>
      <c r="J22" s="84">
        <v>110.4</v>
      </c>
      <c r="K22" s="85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84"/>
      <c r="H23" s="84"/>
      <c r="I23" s="84"/>
      <c r="J23" s="84"/>
      <c r="K23" s="85"/>
      <c r="L23" s="43"/>
    </row>
    <row r="24" spans="1:12" ht="15" x14ac:dyDescent="0.25">
      <c r="A24" s="23"/>
      <c r="B24" s="15"/>
      <c r="C24" s="11"/>
      <c r="D24" s="7" t="s">
        <v>33</v>
      </c>
      <c r="E24" s="76" t="s">
        <v>48</v>
      </c>
      <c r="F24" s="43">
        <v>30</v>
      </c>
      <c r="G24" s="43">
        <v>1.3</v>
      </c>
      <c r="H24" s="43">
        <v>5.4</v>
      </c>
      <c r="I24" s="43">
        <v>18.899999999999999</v>
      </c>
      <c r="J24" s="43">
        <v>258</v>
      </c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76" t="s">
        <v>83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89" t="s">
        <v>4</v>
      </c>
      <c r="D47" s="90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94" t="s">
        <v>5</v>
      </c>
      <c r="D48" s="94"/>
      <c r="E48" s="94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D49" s="86" t="s">
        <v>84</v>
      </c>
    </row>
    <row r="50" spans="1:12" ht="15" x14ac:dyDescent="0.25">
      <c r="A50" s="62">
        <v>1</v>
      </c>
      <c r="B50" s="63">
        <v>1</v>
      </c>
      <c r="C50" s="64" t="s">
        <v>20</v>
      </c>
      <c r="D50" s="50" t="s">
        <v>21</v>
      </c>
      <c r="E50" s="73" t="s">
        <v>55</v>
      </c>
      <c r="F50" s="74">
        <v>240</v>
      </c>
      <c r="G50" s="74">
        <v>10.08</v>
      </c>
      <c r="H50" s="74">
        <v>20.16</v>
      </c>
      <c r="I50" s="74">
        <v>24.96</v>
      </c>
      <c r="J50" s="74">
        <v>317.04000000000002</v>
      </c>
      <c r="K50" s="75">
        <v>287</v>
      </c>
      <c r="L50" s="81">
        <v>23.58</v>
      </c>
    </row>
    <row r="51" spans="1:12" ht="15" x14ac:dyDescent="0.25">
      <c r="A51" s="65"/>
      <c r="B51" s="58"/>
      <c r="C51" s="56"/>
      <c r="D51" s="82" t="s">
        <v>27</v>
      </c>
      <c r="E51" s="76" t="s">
        <v>56</v>
      </c>
      <c r="F51" s="77">
        <v>20</v>
      </c>
      <c r="G51" s="77">
        <v>0.3</v>
      </c>
      <c r="H51" s="77">
        <v>0.04</v>
      </c>
      <c r="I51" s="77">
        <v>0.88</v>
      </c>
      <c r="J51" s="77">
        <v>5</v>
      </c>
      <c r="K51" s="78">
        <v>71</v>
      </c>
      <c r="L51" s="77">
        <v>6.84</v>
      </c>
    </row>
    <row r="52" spans="1:12" ht="15" x14ac:dyDescent="0.25">
      <c r="A52" s="65"/>
      <c r="B52" s="58"/>
      <c r="C52" s="56"/>
      <c r="D52" s="52" t="s">
        <v>22</v>
      </c>
      <c r="E52" s="76" t="s">
        <v>57</v>
      </c>
      <c r="F52" s="77">
        <v>180</v>
      </c>
      <c r="G52" s="77">
        <v>0.4</v>
      </c>
      <c r="H52" s="77">
        <v>0.02</v>
      </c>
      <c r="I52" s="77">
        <v>25.27</v>
      </c>
      <c r="J52" s="77">
        <v>102.71</v>
      </c>
      <c r="K52" s="78">
        <v>395</v>
      </c>
      <c r="L52" s="77">
        <v>5.94</v>
      </c>
    </row>
    <row r="53" spans="1:12" ht="15" x14ac:dyDescent="0.25">
      <c r="A53" s="65"/>
      <c r="B53" s="58"/>
      <c r="C53" s="56"/>
      <c r="D53" s="52" t="s">
        <v>23</v>
      </c>
      <c r="E53" s="76" t="s">
        <v>58</v>
      </c>
      <c r="F53" s="77">
        <v>40</v>
      </c>
      <c r="G53" s="77">
        <v>3.16</v>
      </c>
      <c r="H53" s="77">
        <v>0.4</v>
      </c>
      <c r="I53" s="77">
        <v>19.32</v>
      </c>
      <c r="J53" s="77">
        <v>94</v>
      </c>
      <c r="K53" s="78" t="s">
        <v>59</v>
      </c>
      <c r="L53" s="77">
        <v>2.14</v>
      </c>
    </row>
    <row r="54" spans="1:12" ht="15" x14ac:dyDescent="0.25">
      <c r="A54" s="65"/>
      <c r="B54" s="58"/>
      <c r="C54" s="56"/>
      <c r="D54" s="52" t="s">
        <v>24</v>
      </c>
      <c r="E54" s="76" t="s">
        <v>60</v>
      </c>
      <c r="F54" s="77">
        <v>140</v>
      </c>
      <c r="G54" s="77">
        <v>0.56000000000000005</v>
      </c>
      <c r="H54" s="77">
        <v>0.56000000000000005</v>
      </c>
      <c r="I54" s="77">
        <v>13.72</v>
      </c>
      <c r="J54" s="77">
        <v>65.8</v>
      </c>
      <c r="K54" s="78">
        <v>338</v>
      </c>
      <c r="L54" s="77">
        <v>21.44</v>
      </c>
    </row>
    <row r="55" spans="1:12" ht="15" x14ac:dyDescent="0.25">
      <c r="A55" s="65"/>
      <c r="B55" s="58"/>
      <c r="C55" s="56"/>
      <c r="D55" s="82" t="s">
        <v>49</v>
      </c>
      <c r="E55" s="76" t="s">
        <v>61</v>
      </c>
      <c r="F55" s="77">
        <v>30</v>
      </c>
      <c r="G55" s="77">
        <v>1.77</v>
      </c>
      <c r="H55" s="77">
        <v>1.41</v>
      </c>
      <c r="I55" s="77">
        <v>22.5</v>
      </c>
      <c r="J55" s="77">
        <v>109.8</v>
      </c>
      <c r="K55" s="78" t="s">
        <v>59</v>
      </c>
      <c r="L55" s="80">
        <v>10.99</v>
      </c>
    </row>
    <row r="56" spans="1:12" ht="15" x14ac:dyDescent="0.25">
      <c r="A56" s="65"/>
      <c r="B56" s="58"/>
      <c r="C56" s="56"/>
      <c r="D56" s="83"/>
      <c r="E56" s="76"/>
      <c r="F56" s="77"/>
      <c r="G56" s="77"/>
      <c r="H56" s="77"/>
      <c r="I56" s="77"/>
      <c r="J56" s="77"/>
      <c r="K56" s="78"/>
      <c r="L56" s="77"/>
    </row>
    <row r="57" spans="1:12" ht="15" x14ac:dyDescent="0.25">
      <c r="A57" s="66"/>
      <c r="B57" s="59"/>
      <c r="C57" s="53"/>
      <c r="D57" s="60" t="s">
        <v>39</v>
      </c>
      <c r="E57" s="54"/>
      <c r="F57" s="61">
        <v>650</v>
      </c>
      <c r="G57" s="61">
        <v>16.270000000000003</v>
      </c>
      <c r="H57" s="61">
        <v>22.589999999999996</v>
      </c>
      <c r="I57" s="61">
        <v>106.65</v>
      </c>
      <c r="J57" s="61">
        <v>694.34999999999991</v>
      </c>
      <c r="K57" s="67"/>
      <c r="L57" s="61">
        <v>70.929999999999993</v>
      </c>
    </row>
    <row r="58" spans="1:12" ht="15" x14ac:dyDescent="0.25">
      <c r="A58" s="68">
        <v>1</v>
      </c>
      <c r="B58" s="57">
        <v>1</v>
      </c>
      <c r="C58" s="55" t="s">
        <v>26</v>
      </c>
      <c r="D58" s="52" t="s">
        <v>27</v>
      </c>
      <c r="E58" s="76"/>
      <c r="F58" s="77"/>
      <c r="G58" s="77"/>
      <c r="H58" s="77"/>
      <c r="I58" s="77"/>
      <c r="J58" s="77"/>
      <c r="K58" s="78"/>
      <c r="L58" s="77"/>
    </row>
    <row r="59" spans="1:12" ht="15" x14ac:dyDescent="0.25">
      <c r="A59" s="65"/>
      <c r="B59" s="58"/>
      <c r="C59" s="56"/>
      <c r="D59" s="52" t="s">
        <v>28</v>
      </c>
      <c r="E59" s="76" t="s">
        <v>62</v>
      </c>
      <c r="F59" s="77">
        <v>200</v>
      </c>
      <c r="G59" s="77">
        <v>10.199999999999999</v>
      </c>
      <c r="H59" s="77">
        <v>4.8</v>
      </c>
      <c r="I59" s="77">
        <v>22.2</v>
      </c>
      <c r="J59" s="77">
        <v>173.2</v>
      </c>
      <c r="K59" s="78">
        <v>115</v>
      </c>
      <c r="L59" s="77">
        <v>8.82</v>
      </c>
    </row>
    <row r="60" spans="1:12" ht="15" x14ac:dyDescent="0.25">
      <c r="A60" s="65"/>
      <c r="B60" s="58"/>
      <c r="C60" s="56"/>
      <c r="D60" s="52" t="s">
        <v>29</v>
      </c>
      <c r="E60" s="76" t="s">
        <v>63</v>
      </c>
      <c r="F60" s="77">
        <v>120</v>
      </c>
      <c r="G60" s="77">
        <v>19.88</v>
      </c>
      <c r="H60" s="77">
        <v>4.17</v>
      </c>
      <c r="I60" s="77">
        <v>4.84</v>
      </c>
      <c r="J60" s="77">
        <v>135.97</v>
      </c>
      <c r="K60" s="78">
        <v>234</v>
      </c>
      <c r="L60" s="77">
        <v>15.35</v>
      </c>
    </row>
    <row r="61" spans="1:12" ht="15" x14ac:dyDescent="0.25">
      <c r="A61" s="65"/>
      <c r="B61" s="58"/>
      <c r="C61" s="56"/>
      <c r="D61" s="52" t="s">
        <v>30</v>
      </c>
      <c r="E61" s="76" t="s">
        <v>64</v>
      </c>
      <c r="F61" s="77">
        <v>150</v>
      </c>
      <c r="G61" s="77">
        <v>5.76</v>
      </c>
      <c r="H61" s="77">
        <v>4.3</v>
      </c>
      <c r="I61" s="77">
        <v>36.729999999999997</v>
      </c>
      <c r="J61" s="77">
        <v>208.81</v>
      </c>
      <c r="K61" s="78">
        <v>202</v>
      </c>
      <c r="L61" s="77">
        <v>6.57</v>
      </c>
    </row>
    <row r="62" spans="1:12" ht="15" x14ac:dyDescent="0.25">
      <c r="A62" s="65"/>
      <c r="B62" s="58"/>
      <c r="C62" s="56"/>
      <c r="D62" s="52" t="s">
        <v>31</v>
      </c>
      <c r="E62" s="76" t="s">
        <v>65</v>
      </c>
      <c r="F62" s="77">
        <v>180</v>
      </c>
      <c r="G62" s="77">
        <v>0.14000000000000001</v>
      </c>
      <c r="H62" s="77">
        <v>0.14000000000000001</v>
      </c>
      <c r="I62" s="77">
        <v>13.51</v>
      </c>
      <c r="J62" s="77">
        <v>56.82</v>
      </c>
      <c r="K62" s="78">
        <v>342</v>
      </c>
      <c r="L62" s="77">
        <v>5.62</v>
      </c>
    </row>
    <row r="63" spans="1:12" ht="15" x14ac:dyDescent="0.25">
      <c r="A63" s="65"/>
      <c r="B63" s="58"/>
      <c r="C63" s="56"/>
      <c r="D63" s="52" t="s">
        <v>32</v>
      </c>
      <c r="E63" s="76"/>
      <c r="F63" s="77"/>
      <c r="G63" s="77"/>
      <c r="H63" s="77"/>
      <c r="I63" s="77"/>
      <c r="J63" s="77"/>
      <c r="K63" s="78"/>
      <c r="L63" s="77"/>
    </row>
    <row r="64" spans="1:12" ht="15" x14ac:dyDescent="0.25">
      <c r="A64" s="65"/>
      <c r="B64" s="58"/>
      <c r="C64" s="56"/>
      <c r="D64" s="52" t="s">
        <v>33</v>
      </c>
      <c r="E64" s="76" t="s">
        <v>48</v>
      </c>
      <c r="F64" s="77">
        <v>40</v>
      </c>
      <c r="G64" s="77">
        <v>1.96</v>
      </c>
      <c r="H64" s="77">
        <v>0.4</v>
      </c>
      <c r="I64" s="77">
        <v>17.920000000000002</v>
      </c>
      <c r="J64" s="77">
        <v>84</v>
      </c>
      <c r="K64" s="78" t="s">
        <v>59</v>
      </c>
      <c r="L64" s="77">
        <v>2.14</v>
      </c>
    </row>
    <row r="65" spans="1:12" ht="15" x14ac:dyDescent="0.25">
      <c r="A65" s="65"/>
      <c r="B65" s="58"/>
      <c r="C65" s="56"/>
      <c r="D65" s="83"/>
      <c r="E65" s="76"/>
      <c r="F65" s="77"/>
      <c r="G65" s="77"/>
      <c r="H65" s="77"/>
      <c r="I65" s="77"/>
      <c r="J65" s="77"/>
      <c r="K65" s="78"/>
      <c r="L65" s="77"/>
    </row>
    <row r="66" spans="1:12" ht="15" x14ac:dyDescent="0.25">
      <c r="A66" s="65"/>
      <c r="B66" s="58"/>
      <c r="C66" s="56"/>
      <c r="D66" s="83"/>
      <c r="E66" s="76"/>
      <c r="F66" s="77"/>
      <c r="G66" s="77"/>
      <c r="H66" s="77"/>
      <c r="I66" s="77"/>
      <c r="J66" s="77"/>
      <c r="K66" s="78"/>
      <c r="L66" s="77"/>
    </row>
    <row r="67" spans="1:12" ht="15" x14ac:dyDescent="0.25">
      <c r="A67" s="66"/>
      <c r="B67" s="59"/>
      <c r="C67" s="53"/>
      <c r="D67" s="60" t="s">
        <v>39</v>
      </c>
      <c r="E67" s="54"/>
      <c r="F67" s="61">
        <v>690</v>
      </c>
      <c r="G67" s="61">
        <v>37.94</v>
      </c>
      <c r="H67" s="61">
        <v>13.81</v>
      </c>
      <c r="I67" s="61">
        <v>95.2</v>
      </c>
      <c r="J67" s="61">
        <v>658.80000000000007</v>
      </c>
      <c r="K67" s="67"/>
      <c r="L67" s="79">
        <v>38.5</v>
      </c>
    </row>
    <row r="68" spans="1:12" ht="15.75" thickBot="1" x14ac:dyDescent="0.25">
      <c r="A68" s="69">
        <v>1</v>
      </c>
      <c r="B68" s="70">
        <v>1</v>
      </c>
      <c r="C68" s="87" t="s">
        <v>4</v>
      </c>
      <c r="D68" s="88"/>
      <c r="E68" s="71"/>
      <c r="F68" s="72">
        <v>1340</v>
      </c>
      <c r="G68" s="72">
        <v>54.21</v>
      </c>
      <c r="H68" s="72">
        <v>36.4</v>
      </c>
      <c r="I68" s="72">
        <v>201.85000000000002</v>
      </c>
      <c r="J68" s="72">
        <v>1353.15</v>
      </c>
      <c r="K68" s="72"/>
      <c r="L68" s="72">
        <v>109.42999999999999</v>
      </c>
    </row>
    <row r="69" spans="1:12" ht="13.5" thickBot="1" x14ac:dyDescent="0.25">
      <c r="D69" s="86" t="s">
        <v>85</v>
      </c>
    </row>
    <row r="70" spans="1:12" ht="34.5" thickBot="1" x14ac:dyDescent="0.25">
      <c r="A70" s="45" t="s">
        <v>14</v>
      </c>
      <c r="B70" s="46" t="s">
        <v>15</v>
      </c>
      <c r="C70" s="36" t="s">
        <v>0</v>
      </c>
      <c r="D70" s="36" t="s">
        <v>13</v>
      </c>
      <c r="E70" s="36" t="s">
        <v>12</v>
      </c>
      <c r="F70" s="36" t="s">
        <v>40</v>
      </c>
      <c r="G70" s="36" t="s">
        <v>1</v>
      </c>
      <c r="H70" s="36" t="s">
        <v>2</v>
      </c>
      <c r="I70" s="36" t="s">
        <v>3</v>
      </c>
      <c r="J70" s="36" t="s">
        <v>10</v>
      </c>
      <c r="K70" s="37" t="s">
        <v>11</v>
      </c>
      <c r="L70" s="36" t="s">
        <v>41</v>
      </c>
    </row>
    <row r="71" spans="1:12" ht="15" x14ac:dyDescent="0.25">
      <c r="A71" s="20">
        <v>1</v>
      </c>
      <c r="B71" s="21">
        <v>1</v>
      </c>
      <c r="C71" s="64" t="s">
        <v>20</v>
      </c>
      <c r="D71" s="50" t="s">
        <v>21</v>
      </c>
      <c r="E71" s="39" t="s">
        <v>66</v>
      </c>
      <c r="F71" s="40">
        <v>150</v>
      </c>
      <c r="G71" s="40">
        <v>14.83</v>
      </c>
      <c r="H71" s="40">
        <v>9.16</v>
      </c>
      <c r="I71" s="40">
        <v>31.27</v>
      </c>
      <c r="J71" s="40">
        <v>267.17</v>
      </c>
      <c r="K71" s="41">
        <v>20</v>
      </c>
      <c r="L71" s="40">
        <v>20.04</v>
      </c>
    </row>
    <row r="72" spans="1:12" ht="15" x14ac:dyDescent="0.25">
      <c r="A72" s="23"/>
      <c r="B72" s="15"/>
      <c r="C72" s="56"/>
      <c r="D72" s="51"/>
      <c r="E72" s="42" t="s">
        <v>67</v>
      </c>
      <c r="F72" s="43">
        <v>10</v>
      </c>
      <c r="G72" s="43">
        <v>0.08</v>
      </c>
      <c r="H72" s="43">
        <v>7.25</v>
      </c>
      <c r="I72" s="43">
        <v>0.13</v>
      </c>
      <c r="J72" s="43">
        <v>66</v>
      </c>
      <c r="K72" s="44">
        <v>14</v>
      </c>
      <c r="L72" s="43">
        <v>7.25</v>
      </c>
    </row>
    <row r="73" spans="1:12" ht="15" x14ac:dyDescent="0.25">
      <c r="A73" s="23"/>
      <c r="B73" s="15"/>
      <c r="C73" s="56"/>
      <c r="D73" s="52" t="s">
        <v>22</v>
      </c>
      <c r="E73" s="42" t="s">
        <v>68</v>
      </c>
      <c r="F73" s="43">
        <v>200</v>
      </c>
      <c r="G73" s="43">
        <v>4.08</v>
      </c>
      <c r="H73" s="43">
        <v>3.54</v>
      </c>
      <c r="I73" s="43">
        <v>17.579999999999998</v>
      </c>
      <c r="J73" s="43">
        <v>118.6</v>
      </c>
      <c r="K73" s="44">
        <v>26</v>
      </c>
      <c r="L73" s="43">
        <v>5.7</v>
      </c>
    </row>
    <row r="74" spans="1:12" ht="15" x14ac:dyDescent="0.25">
      <c r="A74" s="23"/>
      <c r="B74" s="15"/>
      <c r="C74" s="56"/>
      <c r="D74" s="52" t="s">
        <v>23</v>
      </c>
      <c r="E74" s="42" t="s">
        <v>48</v>
      </c>
      <c r="F74" s="43">
        <v>39</v>
      </c>
      <c r="G74" s="43">
        <v>4.34</v>
      </c>
      <c r="H74" s="43">
        <v>0.7</v>
      </c>
      <c r="I74" s="43">
        <v>33.700000000000003</v>
      </c>
      <c r="J74" s="43">
        <v>143.02000000000001</v>
      </c>
      <c r="K74" s="44"/>
      <c r="L74" s="43">
        <v>3.24</v>
      </c>
    </row>
    <row r="75" spans="1:12" ht="15" x14ac:dyDescent="0.25">
      <c r="A75" s="23"/>
      <c r="B75" s="15"/>
      <c r="C75" s="56"/>
      <c r="D75" s="52" t="s">
        <v>24</v>
      </c>
      <c r="E75" s="42" t="s">
        <v>69</v>
      </c>
      <c r="F75" s="43">
        <v>100</v>
      </c>
      <c r="G75" s="43">
        <v>0.4</v>
      </c>
      <c r="H75" s="43">
        <v>0.4</v>
      </c>
      <c r="I75" s="43">
        <v>9.8000000000000007</v>
      </c>
      <c r="J75" s="43">
        <v>47</v>
      </c>
      <c r="K75" s="44"/>
      <c r="L75" s="43">
        <v>11</v>
      </c>
    </row>
    <row r="76" spans="1:12" ht="15" x14ac:dyDescent="0.25">
      <c r="A76" s="23"/>
      <c r="B76" s="15"/>
      <c r="C76" s="56"/>
      <c r="D76" s="51"/>
      <c r="E76" s="42" t="s">
        <v>58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3"/>
      <c r="B77" s="15"/>
      <c r="C77" s="56"/>
      <c r="D77" s="51" t="s">
        <v>70</v>
      </c>
      <c r="E77" s="42" t="s">
        <v>71</v>
      </c>
      <c r="F77" s="43">
        <v>60</v>
      </c>
      <c r="G77" s="43">
        <v>0.12</v>
      </c>
      <c r="H77" s="43">
        <v>0.06</v>
      </c>
      <c r="I77" s="43">
        <v>1.02</v>
      </c>
      <c r="J77" s="43">
        <v>6</v>
      </c>
      <c r="K77" s="44"/>
      <c r="L77" s="43">
        <v>6.84</v>
      </c>
    </row>
    <row r="78" spans="1:12" ht="15" x14ac:dyDescent="0.25">
      <c r="A78" s="24"/>
      <c r="B78" s="16"/>
      <c r="C78" s="53"/>
      <c r="D78" s="17" t="s">
        <v>39</v>
      </c>
      <c r="E78" s="9"/>
      <c r="F78" s="19">
        <f>SUM(F71:F77)</f>
        <v>597</v>
      </c>
      <c r="G78" s="19">
        <f t="shared" ref="G78:J78" si="6">SUM(G71:G77)</f>
        <v>26.85</v>
      </c>
      <c r="H78" s="19">
        <f t="shared" si="6"/>
        <v>21.489999999999995</v>
      </c>
      <c r="I78" s="19">
        <f t="shared" si="6"/>
        <v>111.89999999999999</v>
      </c>
      <c r="J78" s="19">
        <f t="shared" si="6"/>
        <v>736.84999999999991</v>
      </c>
      <c r="K78" s="25"/>
      <c r="L78" s="19">
        <f t="shared" ref="L78" si="7">SUM(L71:L77)</f>
        <v>57.490000000000009</v>
      </c>
    </row>
    <row r="79" spans="1:12" ht="15" x14ac:dyDescent="0.25">
      <c r="A79" s="26">
        <f>A71</f>
        <v>1</v>
      </c>
      <c r="B79" s="14">
        <f>B71</f>
        <v>1</v>
      </c>
      <c r="C79" s="55" t="s">
        <v>25</v>
      </c>
      <c r="D79" s="12" t="s">
        <v>24</v>
      </c>
      <c r="E79" s="42" t="s">
        <v>69</v>
      </c>
      <c r="F79" s="43">
        <v>100</v>
      </c>
      <c r="G79" s="43">
        <v>0.75</v>
      </c>
      <c r="H79" s="43"/>
      <c r="I79" s="43">
        <v>17.28</v>
      </c>
      <c r="J79" s="43">
        <v>47</v>
      </c>
      <c r="K79" s="44"/>
      <c r="L79" s="43">
        <v>11</v>
      </c>
    </row>
    <row r="80" spans="1:12" ht="15" x14ac:dyDescent="0.25">
      <c r="A80" s="23"/>
      <c r="B80" s="15"/>
      <c r="C80" s="56"/>
      <c r="D80" s="51"/>
      <c r="E80" s="42" t="s">
        <v>72</v>
      </c>
      <c r="F80" s="43">
        <v>100</v>
      </c>
      <c r="G80" s="43">
        <v>5</v>
      </c>
      <c r="H80" s="43">
        <v>5.86</v>
      </c>
      <c r="I80" s="43">
        <v>22.52</v>
      </c>
      <c r="J80" s="43">
        <v>79</v>
      </c>
      <c r="K80" s="44"/>
      <c r="L80" s="43">
        <v>35</v>
      </c>
    </row>
    <row r="81" spans="1:12" ht="15" x14ac:dyDescent="0.25">
      <c r="A81" s="23"/>
      <c r="B81" s="15"/>
      <c r="C81" s="56"/>
      <c r="D81" s="51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6"/>
      <c r="C82" s="53"/>
      <c r="D82" s="17" t="s">
        <v>39</v>
      </c>
      <c r="E82" s="9"/>
      <c r="F82" s="19">
        <f>SUM(F79:F81)</f>
        <v>200</v>
      </c>
      <c r="G82" s="19">
        <f t="shared" ref="G82:J82" si="8">SUM(G79:G81)</f>
        <v>5.75</v>
      </c>
      <c r="H82" s="19">
        <f t="shared" si="8"/>
        <v>5.86</v>
      </c>
      <c r="I82" s="19">
        <f t="shared" si="8"/>
        <v>39.799999999999997</v>
      </c>
      <c r="J82" s="19">
        <f t="shared" si="8"/>
        <v>126</v>
      </c>
      <c r="K82" s="25"/>
      <c r="L82" s="19">
        <f ca="1">SUM(L79:L87)</f>
        <v>0</v>
      </c>
    </row>
    <row r="83" spans="1:12" ht="15" x14ac:dyDescent="0.25">
      <c r="A83" s="26">
        <f>A71</f>
        <v>1</v>
      </c>
      <c r="B83" s="14">
        <f>B71</f>
        <v>1</v>
      </c>
      <c r="C83" s="55" t="s">
        <v>26</v>
      </c>
      <c r="D83" s="52" t="s">
        <v>27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56"/>
      <c r="D84" s="52" t="s">
        <v>28</v>
      </c>
      <c r="E84" s="42" t="s">
        <v>73</v>
      </c>
      <c r="F84" s="43">
        <v>250</v>
      </c>
      <c r="G84" s="43">
        <v>2.1800000000000002</v>
      </c>
      <c r="H84" s="43">
        <v>2.84</v>
      </c>
      <c r="I84" s="43">
        <v>14.29</v>
      </c>
      <c r="J84" s="43">
        <v>91.5</v>
      </c>
      <c r="K84" s="44">
        <v>28</v>
      </c>
      <c r="L84" s="43">
        <v>5.82</v>
      </c>
    </row>
    <row r="85" spans="1:12" ht="15" x14ac:dyDescent="0.25">
      <c r="A85" s="23"/>
      <c r="B85" s="15"/>
      <c r="C85" s="56"/>
      <c r="D85" s="52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56"/>
      <c r="D86" s="52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56"/>
      <c r="D87" s="52" t="s">
        <v>31</v>
      </c>
      <c r="E87" s="42" t="s">
        <v>74</v>
      </c>
      <c r="F87" s="43">
        <v>200</v>
      </c>
      <c r="G87" s="43">
        <v>3.17</v>
      </c>
      <c r="H87" s="43">
        <v>2.68</v>
      </c>
      <c r="I87" s="43">
        <v>15.95</v>
      </c>
      <c r="J87" s="43">
        <v>100.6</v>
      </c>
      <c r="K87" s="44"/>
      <c r="L87" s="43">
        <v>10.4</v>
      </c>
    </row>
    <row r="88" spans="1:12" ht="15" x14ac:dyDescent="0.25">
      <c r="A88" s="23"/>
      <c r="B88" s="15"/>
      <c r="C88" s="56"/>
      <c r="D88" s="52" t="s">
        <v>32</v>
      </c>
      <c r="E88" s="42"/>
      <c r="F88" s="43"/>
      <c r="G88" s="43"/>
      <c r="H88" s="43"/>
      <c r="I88" s="43"/>
      <c r="J88" s="43"/>
      <c r="K88" s="44"/>
      <c r="L88" s="43"/>
    </row>
    <row r="89" spans="1:12" ht="15.75" customHeight="1" x14ac:dyDescent="0.25">
      <c r="A89" s="23"/>
      <c r="B89" s="15"/>
      <c r="C89" s="56"/>
      <c r="D89" s="52" t="s">
        <v>33</v>
      </c>
      <c r="E89" s="42" t="s">
        <v>48</v>
      </c>
      <c r="F89" s="43">
        <v>39</v>
      </c>
      <c r="G89" s="43">
        <v>4.34</v>
      </c>
      <c r="H89" s="43">
        <v>0.7</v>
      </c>
      <c r="I89" s="43">
        <v>33.700000000000003</v>
      </c>
      <c r="J89" s="43">
        <v>143.02000000000001</v>
      </c>
      <c r="K89" s="44"/>
      <c r="L89" s="43">
        <v>3.24</v>
      </c>
    </row>
    <row r="90" spans="1:12" ht="15" x14ac:dyDescent="0.25">
      <c r="A90" s="23"/>
      <c r="B90" s="15"/>
      <c r="C90" s="56"/>
      <c r="D90" s="51"/>
      <c r="E90" s="42" t="s">
        <v>75</v>
      </c>
      <c r="F90" s="43">
        <v>40</v>
      </c>
      <c r="G90" s="43">
        <v>7.5</v>
      </c>
      <c r="H90" s="43">
        <v>11.8</v>
      </c>
      <c r="I90" s="43">
        <v>74.900000000000006</v>
      </c>
      <c r="J90" s="43">
        <v>166.84</v>
      </c>
      <c r="K90" s="44"/>
      <c r="L90" s="43">
        <v>5.2</v>
      </c>
    </row>
    <row r="91" spans="1:12" ht="15" x14ac:dyDescent="0.25">
      <c r="A91" s="23"/>
      <c r="B91" s="15"/>
      <c r="C91" s="56"/>
      <c r="D91" s="51" t="s">
        <v>24</v>
      </c>
      <c r="E91" s="42" t="s">
        <v>69</v>
      </c>
      <c r="F91" s="43">
        <v>100</v>
      </c>
      <c r="G91" s="43">
        <v>0.4</v>
      </c>
      <c r="H91" s="43">
        <v>0.4</v>
      </c>
      <c r="I91" s="43">
        <v>9.8000000000000007</v>
      </c>
      <c r="J91" s="43">
        <v>47</v>
      </c>
      <c r="K91" s="44"/>
      <c r="L91" s="43">
        <v>11</v>
      </c>
    </row>
    <row r="92" spans="1:12" ht="15" x14ac:dyDescent="0.25">
      <c r="A92" s="24"/>
      <c r="B92" s="16"/>
      <c r="C92" s="53"/>
      <c r="D92" s="17" t="s">
        <v>39</v>
      </c>
      <c r="E92" s="9"/>
      <c r="F92" s="19">
        <f>SUM(F83:F91)</f>
        <v>629</v>
      </c>
      <c r="G92" s="19">
        <f t="shared" ref="G92:J92" si="9">SUM(G83:G91)</f>
        <v>17.589999999999996</v>
      </c>
      <c r="H92" s="19">
        <f t="shared" si="9"/>
        <v>18.419999999999998</v>
      </c>
      <c r="I92" s="19">
        <f t="shared" si="9"/>
        <v>148.64000000000001</v>
      </c>
      <c r="J92" s="19">
        <f t="shared" si="9"/>
        <v>548.96</v>
      </c>
      <c r="K92" s="25"/>
      <c r="L92" s="19">
        <f ca="1">SUM(L89:L97)</f>
        <v>0</v>
      </c>
    </row>
    <row r="93" spans="1:12" ht="15" x14ac:dyDescent="0.25">
      <c r="A93" s="26">
        <f>A71</f>
        <v>1</v>
      </c>
      <c r="B93" s="14">
        <f>B71</f>
        <v>1</v>
      </c>
      <c r="C93" s="55" t="s">
        <v>34</v>
      </c>
      <c r="D93" s="12" t="s">
        <v>35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56"/>
      <c r="D94" s="12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56"/>
      <c r="D95" s="51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56"/>
      <c r="D96" s="51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6"/>
      <c r="C97" s="53"/>
      <c r="D97" s="17" t="s">
        <v>39</v>
      </c>
      <c r="E97" s="9"/>
      <c r="F97" s="19">
        <f>SUM(F93:F96)</f>
        <v>0</v>
      </c>
      <c r="G97" s="19">
        <f t="shared" ref="G97:J97" si="10">SUM(G93:G96)</f>
        <v>0</v>
      </c>
      <c r="H97" s="19">
        <f t="shared" si="10"/>
        <v>0</v>
      </c>
      <c r="I97" s="19">
        <f t="shared" si="10"/>
        <v>0</v>
      </c>
      <c r="J97" s="19">
        <f t="shared" si="10"/>
        <v>0</v>
      </c>
      <c r="K97" s="25"/>
      <c r="L97" s="19">
        <f ca="1">SUM(L90:L96)</f>
        <v>0</v>
      </c>
    </row>
    <row r="98" spans="1:12" ht="15" x14ac:dyDescent="0.25">
      <c r="A98" s="26">
        <f>A71</f>
        <v>1</v>
      </c>
      <c r="B98" s="14">
        <f>B71</f>
        <v>1</v>
      </c>
      <c r="C98" s="55" t="s">
        <v>36</v>
      </c>
      <c r="D98" s="52" t="s">
        <v>21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56"/>
      <c r="D99" s="52" t="s">
        <v>30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56"/>
      <c r="D100" s="52" t="s">
        <v>31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56"/>
      <c r="D101" s="52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56"/>
      <c r="D102" s="51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56"/>
      <c r="D103" s="51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4"/>
      <c r="B104" s="16"/>
      <c r="C104" s="53"/>
      <c r="D104" s="17" t="s">
        <v>39</v>
      </c>
      <c r="E104" s="9"/>
      <c r="F104" s="19">
        <f>SUM(F98:F103)</f>
        <v>0</v>
      </c>
      <c r="G104" s="19">
        <f t="shared" ref="G104:J104" si="11">SUM(G98:G103)</f>
        <v>0</v>
      </c>
      <c r="H104" s="19">
        <f t="shared" si="11"/>
        <v>0</v>
      </c>
      <c r="I104" s="19">
        <f t="shared" si="11"/>
        <v>0</v>
      </c>
      <c r="J104" s="19">
        <f t="shared" si="11"/>
        <v>0</v>
      </c>
      <c r="K104" s="25"/>
      <c r="L104" s="19">
        <f ca="1">SUM(L98:L106)</f>
        <v>0</v>
      </c>
    </row>
    <row r="105" spans="1:12" ht="15" x14ac:dyDescent="0.25">
      <c r="A105" s="26">
        <f>A71</f>
        <v>1</v>
      </c>
      <c r="B105" s="14">
        <f>B71</f>
        <v>1</v>
      </c>
      <c r="C105" s="55" t="s">
        <v>37</v>
      </c>
      <c r="D105" s="12" t="s">
        <v>38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56"/>
      <c r="D106" s="12" t="s">
        <v>35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56"/>
      <c r="D107" s="12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56"/>
      <c r="D108" s="12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56"/>
      <c r="D109" s="51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56"/>
      <c r="D110" s="51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6"/>
      <c r="C111" s="53"/>
      <c r="D111" s="18" t="s">
        <v>39</v>
      </c>
      <c r="E111" s="9"/>
      <c r="F111" s="19">
        <f>SUM(F105:F110)</f>
        <v>0</v>
      </c>
      <c r="G111" s="19">
        <f t="shared" ref="G111:J111" si="12">SUM(G105:G110)</f>
        <v>0</v>
      </c>
      <c r="H111" s="19">
        <f t="shared" si="12"/>
        <v>0</v>
      </c>
      <c r="I111" s="19">
        <f t="shared" si="12"/>
        <v>0</v>
      </c>
      <c r="J111" s="19">
        <f t="shared" si="12"/>
        <v>0</v>
      </c>
      <c r="K111" s="25"/>
      <c r="L111" s="19">
        <f ca="1">SUM(L105:L112)</f>
        <v>0</v>
      </c>
    </row>
    <row r="112" spans="1:12" ht="15.75" thickBot="1" x14ac:dyDescent="0.25">
      <c r="A112" s="29">
        <f>A71</f>
        <v>1</v>
      </c>
      <c r="B112" s="30">
        <f>B71</f>
        <v>1</v>
      </c>
      <c r="C112" s="89" t="s">
        <v>4</v>
      </c>
      <c r="D112" s="90"/>
      <c r="E112" s="31"/>
      <c r="F112" s="32">
        <f>F78+F82+F92+F97+F104+F111</f>
        <v>1426</v>
      </c>
      <c r="G112" s="32">
        <f t="shared" ref="G112:J112" si="13">G78+G82+G92+G97+G104+G111</f>
        <v>50.19</v>
      </c>
      <c r="H112" s="32">
        <f t="shared" si="13"/>
        <v>45.769999999999996</v>
      </c>
      <c r="I112" s="32">
        <f t="shared" si="13"/>
        <v>300.34000000000003</v>
      </c>
      <c r="J112" s="32">
        <f t="shared" si="13"/>
        <v>1411.81</v>
      </c>
      <c r="K112" s="33"/>
      <c r="L112" s="32">
        <f ca="1">L78+L82+L92+L97+L104+L111</f>
        <v>0</v>
      </c>
    </row>
    <row r="123" ht="15.75" customHeight="1" x14ac:dyDescent="0.2"/>
    <row r="165" ht="15.75" customHeight="1" x14ac:dyDescent="0.2"/>
    <row r="207" ht="15.75" customHeight="1" x14ac:dyDescent="0.2"/>
    <row r="249" ht="15.75" customHeight="1" x14ac:dyDescent="0.2"/>
    <row r="291" ht="15.75" customHeight="1" x14ac:dyDescent="0.2"/>
    <row r="333" ht="15.75" customHeight="1" x14ac:dyDescent="0.2"/>
    <row r="375" ht="15.75" customHeight="1" x14ac:dyDescent="0.2"/>
    <row r="417" ht="15.75" customHeight="1" x14ac:dyDescent="0.2"/>
    <row r="459" ht="15.75" customHeight="1" x14ac:dyDescent="0.2"/>
    <row r="501" ht="15.75" customHeight="1" x14ac:dyDescent="0.2"/>
    <row r="543" ht="15.75" customHeight="1" x14ac:dyDescent="0.2"/>
    <row r="585" ht="15" customHeight="1" x14ac:dyDescent="0.2"/>
  </sheetData>
  <mergeCells count="7">
    <mergeCell ref="C68:D68"/>
    <mergeCell ref="C112:D112"/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2025-01-27T06:29:30Z</dcterms:modified>
</cp:coreProperties>
</file>