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4" i="1" l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9" i="1"/>
  <c r="L46" i="1"/>
  <c r="L27" i="1"/>
  <c r="L32" i="1"/>
  <c r="L17" i="1"/>
  <c r="L47" i="1"/>
  <c r="L48" i="1"/>
</calcChain>
</file>

<file path=xl/sharedStrings.xml><?xml version="1.0" encoding="utf-8"?>
<sst xmlns="http://schemas.openxmlformats.org/spreadsheetml/2006/main" count="77" uniqueCount="63">
  <si>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</si>
  <si>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</si>
  <si>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</si>
  <si>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</si>
  <si>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</si>
  <si>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</si>
  <si>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</si>
  <si>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</si>
  <si>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</si>
  <si>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</si>
  <si>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</si>
  <si>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</si>
  <si>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</si>
  <si>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</si>
  <si>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</si>
  <si>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</si>
  <si>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</si>
  <si>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</si>
  <si>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</si>
  <si>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</si>
  <si>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</si>
  <si>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</si>
  <si>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</si>
  <si>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</si>
  <si>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</si>
  <si>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</si>
  <si>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</si>
  <si>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</si>
  <si>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</si>
  <si>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</si>
  <si>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</si>
  <si>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</si>
  <si>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</si>
  <si>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</si>
  <si>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</si>
  <si>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</si>
  <si>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</si>
  <si>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</si>
  <si>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</si>
  <si>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</si>
  <si>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</si>
  <si>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</si>
  <si>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</si>
  <si>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</si>
  <si>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</si>
  <si>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</si>
  <si>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</si>
  <si>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</si>
  <si>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</si>
  <si>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Карпова О. В.</t>
  </si>
  <si>
    <t>Компот из шиповника</t>
  </si>
  <si>
    <t>Груша</t>
  </si>
  <si>
    <t>Картофельное пюре с о свиной тушенкой</t>
  </si>
  <si>
    <t>салат</t>
  </si>
  <si>
    <t>Свекла с растительным маслом</t>
  </si>
  <si>
    <t>60/3</t>
  </si>
  <si>
    <t>150/20</t>
  </si>
  <si>
    <t>Кофейный напиток без молока</t>
  </si>
  <si>
    <t>Щи из квашеной капусты на курином бульоне</t>
  </si>
  <si>
    <t>Каша гречневая рассыпчатая с маслом слив.</t>
  </si>
  <si>
    <t>150/4</t>
  </si>
  <si>
    <t>Гуляш из мяса кур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</si>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</sst>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4" sqref="F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45</v>
      </c>
      <c r="D1" s="50"/>
      <c r="E1" s="50"/>
      <c r="F1" s="13" t="s">
        <v>16</v>
      </c>
      <c r="G1" s="2" t="s">
        <v>17</v>
      </c>
      <c r="H1" s="51" t="s">
        <v>46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49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10</v>
      </c>
      <c r="I3" s="46">
        <v>10</v>
      </c>
      <c r="J3" s="47">
        <v>2024</v>
      </c>
      <c r="K3" s="1"/>
    </row>
    <row r="4" spans="1:12" x14ac:dyDescent="0.2">
      <c r="C4" s="2"/>
      <c r="D4" s="4"/>
      <c r="H4" s="48" t="s">
        <v>42</v>
      </c>
      <c r="I4" s="48" t="s">
        <v>43</v>
      </c>
      <c r="J4" s="48" t="s">
        <v>44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2</v>
      </c>
      <c r="B6" s="21">
        <v>9</v>
      </c>
      <c r="C6" s="22" t="s">
        <v>20</v>
      </c>
      <c r="D6" s="5" t="s">
        <v>21</v>
      </c>
      <c r="E6" s="41" t="s">
        <v>52</v>
      </c>
      <c r="F6" s="42" t="s">
        <v>56</v>
      </c>
      <c r="G6" s="42">
        <v>3.4</v>
      </c>
      <c r="H6" s="42">
        <v>4.2</v>
      </c>
      <c r="I6" s="42">
        <v>20.6</v>
      </c>
      <c r="J6" s="42">
        <v>170.5</v>
      </c>
      <c r="K6" s="40"/>
      <c r="L6" s="39"/>
    </row>
    <row r="7" spans="1:12" ht="15" x14ac:dyDescent="0.25">
      <c r="A7" s="23"/>
      <c r="B7" s="15"/>
      <c r="C7" s="11"/>
      <c r="D7" s="6" t="s">
        <v>22</v>
      </c>
      <c r="E7" s="41" t="s">
        <v>50</v>
      </c>
      <c r="F7" s="42">
        <v>200</v>
      </c>
      <c r="G7" s="42">
        <v>0.4</v>
      </c>
      <c r="H7" s="42">
        <v>0</v>
      </c>
      <c r="I7" s="42">
        <v>102.6</v>
      </c>
      <c r="J7" s="42">
        <v>411.9</v>
      </c>
      <c r="K7" s="43"/>
      <c r="L7" s="42"/>
    </row>
    <row r="8" spans="1:12" ht="15" x14ac:dyDescent="0.25">
      <c r="A8" s="23"/>
      <c r="B8" s="15"/>
      <c r="C8" s="11"/>
      <c r="D8" s="7" t="s">
        <v>23</v>
      </c>
      <c r="E8" s="41" t="s">
        <v>47</v>
      </c>
      <c r="F8" s="42">
        <v>30</v>
      </c>
      <c r="G8" s="42">
        <v>2.4</v>
      </c>
      <c r="H8" s="42">
        <v>0.5</v>
      </c>
      <c r="I8" s="42">
        <v>16.399999999999999</v>
      </c>
      <c r="J8" s="42">
        <v>79.5</v>
      </c>
      <c r="K8" s="43"/>
      <c r="L8" s="42"/>
    </row>
    <row r="9" spans="1:12" ht="15" x14ac:dyDescent="0.25">
      <c r="A9" s="23"/>
      <c r="B9" s="15"/>
      <c r="C9" s="11"/>
      <c r="D9" s="7" t="s">
        <v>24</v>
      </c>
      <c r="E9" s="41" t="s">
        <v>51</v>
      </c>
      <c r="F9" s="42">
        <v>250</v>
      </c>
      <c r="G9" s="42">
        <v>0.4</v>
      </c>
      <c r="H9" s="42">
        <v>0.3</v>
      </c>
      <c r="I9" s="42">
        <v>10.3</v>
      </c>
      <c r="J9" s="42">
        <v>114</v>
      </c>
      <c r="K9" s="43"/>
      <c r="L9" s="42"/>
    </row>
    <row r="10" spans="1:12" ht="15" x14ac:dyDescent="0.25">
      <c r="A10" s="23"/>
      <c r="B10" s="15"/>
      <c r="C10" s="11"/>
      <c r="D10" s="7" t="s">
        <v>53</v>
      </c>
      <c r="E10" s="41" t="s">
        <v>54</v>
      </c>
      <c r="F10" s="42" t="s">
        <v>55</v>
      </c>
      <c r="G10" s="42"/>
      <c r="H10" s="42"/>
      <c r="I10" s="42"/>
      <c r="J10" s="42">
        <v>126.7</v>
      </c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480</v>
      </c>
      <c r="G13" s="19">
        <f t="shared" ref="G13" si="0">SUM(G6:G12)</f>
        <v>6.6</v>
      </c>
      <c r="H13" s="19">
        <f t="shared" ref="H13" si="1">SUM(H6:H12)</f>
        <v>5</v>
      </c>
      <c r="I13" s="19">
        <f t="shared" ref="I13" si="2">SUM(I6:I12)</f>
        <v>149.9</v>
      </c>
      <c r="J13" s="19">
        <f t="shared" ref="J13" si="3">SUM(J6:J12)</f>
        <v>902.6</v>
      </c>
      <c r="K13" s="25"/>
      <c r="L13" s="19">
        <f t="shared" ref="L13" si="4">SUM(L6:L12)</f>
        <v>0</v>
      </c>
    </row>
    <row r="14" spans="1:12" ht="15" x14ac:dyDescent="0.25">
      <c r="A14" s="26">
        <f>A6</f>
        <v>2</v>
      </c>
      <c r="B14" s="14">
        <f>B6</f>
        <v>9</v>
      </c>
      <c r="C14" s="10" t="s">
        <v>25</v>
      </c>
      <c r="D14" s="12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6"/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6"/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9</v>
      </c>
      <c r="C18" s="10" t="s">
        <v>26</v>
      </c>
      <c r="D18" s="7" t="s">
        <v>27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28</v>
      </c>
      <c r="E19" s="41" t="s">
        <v>58</v>
      </c>
      <c r="F19" s="42">
        <v>200</v>
      </c>
      <c r="G19" s="42">
        <v>6.87</v>
      </c>
      <c r="H19" s="42">
        <v>10.3</v>
      </c>
      <c r="I19" s="42">
        <v>23.8</v>
      </c>
      <c r="J19" s="42">
        <v>28.6</v>
      </c>
      <c r="K19" s="43"/>
      <c r="L19" s="42"/>
    </row>
    <row r="20" spans="1:12" ht="15" x14ac:dyDescent="0.25">
      <c r="A20" s="23"/>
      <c r="B20" s="15"/>
      <c r="C20" s="11"/>
      <c r="D20" s="7" t="s">
        <v>29</v>
      </c>
      <c r="E20" s="41" t="s">
        <v>61</v>
      </c>
      <c r="F20" s="42">
        <v>80</v>
      </c>
      <c r="G20" s="42">
        <v>9.6</v>
      </c>
      <c r="H20" s="42">
        <v>7.2</v>
      </c>
      <c r="I20" s="42">
        <v>10</v>
      </c>
      <c r="J20" s="42">
        <v>143</v>
      </c>
      <c r="K20" s="43"/>
      <c r="L20" s="42"/>
    </row>
    <row r="21" spans="1:12" ht="15" x14ac:dyDescent="0.25">
      <c r="A21" s="23"/>
      <c r="B21" s="15"/>
      <c r="C21" s="11"/>
      <c r="D21" s="7" t="s">
        <v>30</v>
      </c>
      <c r="E21" s="41" t="s">
        <v>59</v>
      </c>
      <c r="F21" s="42" t="s">
        <v>60</v>
      </c>
      <c r="G21" s="42">
        <v>16.100000000000001</v>
      </c>
      <c r="H21" s="42">
        <v>6.1</v>
      </c>
      <c r="I21" s="42">
        <v>11.4</v>
      </c>
      <c r="J21" s="42">
        <v>564.4</v>
      </c>
      <c r="K21" s="43"/>
      <c r="L21" s="42"/>
    </row>
    <row r="22" spans="1:12" ht="15" x14ac:dyDescent="0.25">
      <c r="A22" s="23"/>
      <c r="B22" s="15"/>
      <c r="C22" s="11"/>
      <c r="D22" s="7" t="s">
        <v>31</v>
      </c>
      <c r="E22" s="41" t="s">
        <v>57</v>
      </c>
      <c r="F22" s="42">
        <v>200</v>
      </c>
      <c r="G22" s="42">
        <v>0</v>
      </c>
      <c r="H22" s="42">
        <v>0</v>
      </c>
      <c r="I22" s="42">
        <v>13.45</v>
      </c>
      <c r="J22" s="42">
        <v>42.6</v>
      </c>
      <c r="K22" s="43"/>
      <c r="L22" s="42"/>
    </row>
    <row r="23" spans="1:12" ht="15" x14ac:dyDescent="0.25">
      <c r="A23" s="23"/>
      <c r="B23" s="15"/>
      <c r="C23" s="11"/>
      <c r="D23" s="7" t="s">
        <v>32</v>
      </c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7" t="s">
        <v>33</v>
      </c>
      <c r="E24" s="41" t="s">
        <v>47</v>
      </c>
      <c r="F24" s="42">
        <v>30</v>
      </c>
      <c r="G24" s="42">
        <v>2.4</v>
      </c>
      <c r="H24" s="42">
        <v>0.5</v>
      </c>
      <c r="I24" s="42">
        <v>16.399999999999999</v>
      </c>
      <c r="J24" s="42">
        <v>79.5</v>
      </c>
      <c r="K24" s="43"/>
      <c r="L24" s="42"/>
    </row>
    <row r="25" spans="1:12" ht="15" x14ac:dyDescent="0.25">
      <c r="A25" s="23"/>
      <c r="B25" s="15"/>
      <c r="C25" s="11"/>
      <c r="D25" s="6" t="s">
        <v>48</v>
      </c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34.97</v>
      </c>
      <c r="H27" s="19">
        <f t="shared" ref="H27" si="11">SUM(H18:H26)</f>
        <v>24.1</v>
      </c>
      <c r="I27" s="19">
        <f t="shared" ref="I27" si="12">SUM(I18:I26)</f>
        <v>75.049999999999983</v>
      </c>
      <c r="J27" s="19">
        <f t="shared" ref="J27" si="13">SUM(J18:J26)</f>
        <v>858.1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2</v>
      </c>
      <c r="B28" s="14">
        <f>B6</f>
        <v>9</v>
      </c>
      <c r="C28" s="10" t="s">
        <v>34</v>
      </c>
      <c r="D28" s="12" t="s">
        <v>62</v>
      </c>
      <c r="E28" s="41" t="s">
        <v>51</v>
      </c>
      <c r="F28" s="42">
        <v>250</v>
      </c>
      <c r="G28" s="42">
        <v>0.4</v>
      </c>
      <c r="H28" s="42">
        <v>0.3</v>
      </c>
      <c r="I28" s="42">
        <v>10.3</v>
      </c>
      <c r="J28" s="42">
        <v>114</v>
      </c>
      <c r="K28" s="43"/>
      <c r="L28" s="42"/>
    </row>
    <row r="29" spans="1:12" ht="15" x14ac:dyDescent="0.25">
      <c r="A29" s="23"/>
      <c r="B29" s="15"/>
      <c r="C29" s="11"/>
      <c r="D29" s="12" t="s">
        <v>31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23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23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250</v>
      </c>
      <c r="G32" s="19">
        <f t="shared" ref="G32" si="15">SUM(G28:G31)</f>
        <v>0.4</v>
      </c>
      <c r="H32" s="19">
        <f t="shared" ref="H32" si="16">SUM(H28:H31)</f>
        <v>0.3</v>
      </c>
      <c r="I32" s="19">
        <f t="shared" ref="I32" si="17">SUM(I28:I31)</f>
        <v>10.3</v>
      </c>
      <c r="J32" s="19">
        <f t="shared" ref="J32" si="18">SUM(J28:J31)</f>
        <v>114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2</v>
      </c>
      <c r="B33" s="14">
        <f>B6</f>
        <v>9</v>
      </c>
      <c r="C33" s="10" t="s">
        <v>36</v>
      </c>
      <c r="D33" s="7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23"/>
      <c r="B34" s="15"/>
      <c r="C34" s="11"/>
      <c r="D34" s="7" t="s">
        <v>30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23"/>
      <c r="B35" s="15"/>
      <c r="C35" s="11"/>
      <c r="D35" s="7" t="s">
        <v>31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23"/>
      <c r="B36" s="15"/>
      <c r="C36" s="11"/>
      <c r="D36" s="7" t="s">
        <v>23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23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23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2</v>
      </c>
      <c r="B40" s="14">
        <f>B6</f>
        <v>9</v>
      </c>
      <c r="C40" s="10" t="s">
        <v>37</v>
      </c>
      <c r="D40" s="12" t="s">
        <v>38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23"/>
      <c r="B41" s="15"/>
      <c r="C41" s="11"/>
      <c r="D41" s="12" t="s">
        <v>35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23"/>
      <c r="B42" s="15"/>
      <c r="C42" s="11"/>
      <c r="D42" s="12" t="s">
        <v>31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23"/>
      <c r="B43" s="15"/>
      <c r="C43" s="11"/>
      <c r="D43" s="12" t="s">
        <v>24</v>
      </c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23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2</v>
      </c>
      <c r="B47" s="30">
        <f>B6</f>
        <v>9</v>
      </c>
      <c r="C47" s="53" t="s">
        <v>4</v>
      </c>
      <c r="D47" s="54"/>
      <c r="E47" s="31"/>
      <c r="F47" s="32">
        <f>F13+F17+F27+F32+F39+F46</f>
        <v>1240</v>
      </c>
      <c r="G47" s="32">
        <f t="shared" ref="G47" si="29">G13+G17+G27+G32+G39+G46</f>
        <v>41.97</v>
      </c>
      <c r="H47" s="32">
        <f t="shared" ref="H47" si="30">H13+H17+H27+H32+H39+H46</f>
        <v>29.400000000000002</v>
      </c>
      <c r="I47" s="32">
        <f t="shared" ref="I47" si="31">I13+I17+I27+I32+I39+I46</f>
        <v>235.25</v>
      </c>
      <c r="J47" s="32">
        <f t="shared" ref="J47" si="32">J13+J17+J27+J32+J39+J46</f>
        <v>1874.7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2" t="s">
        <v>5</v>
      </c>
      <c r="D48" s="52"/>
      <c r="E48" s="52"/>
      <c r="F48" s="34" t="e">
        <f>(#REF!+#REF!+#REF!+#REF!+#REF!+#REF!+#REF!+#REF!+#REF!+F47+#REF!+#REF!+#REF!+#REF!)/(IF(#REF!=0,0,1)+IF(#REF!=0,0,1)+IF(#REF!=0,0,1)+IF(#REF!=0,0,1)+IF(#REF!=0,0,1)+IF(#REF!=0,0,1)+IF(#REF!=0,0,1)+IF(#REF!=0,0,1)+IF(#REF!=0,0,1)+IF(F47=0,0,1)+IF(#REF!=0,0,1)+IF(#REF!=0,0,1)+IF(#REF!=0,0,1)+IF(#REF!=0,0,1))</f>
        <v>#REF!</v>
      </c>
      <c r="G48" s="34" t="e">
        <f>(#REF!+#REF!+#REF!+#REF!+#REF!+#REF!+#REF!+#REF!+#REF!+G47+#REF!+#REF!+#REF!+#REF!)/(IF(#REF!=0,0,1)+IF(#REF!=0,0,1)+IF(#REF!=0,0,1)+IF(#REF!=0,0,1)+IF(#REF!=0,0,1)+IF(#REF!=0,0,1)+IF(#REF!=0,0,1)+IF(#REF!=0,0,1)+IF(#REF!=0,0,1)+IF(G47=0,0,1)+IF(#REF!=0,0,1)+IF(#REF!=0,0,1)+IF(#REF!=0,0,1)+IF(#REF!=0,0,1))</f>
        <v>#REF!</v>
      </c>
      <c r="H48" s="34" t="e">
        <f>(#REF!+#REF!+#REF!+#REF!+#REF!+#REF!+#REF!+#REF!+#REF!+H47+#REF!+#REF!+#REF!+#REF!)/(IF(#REF!=0,0,1)+IF(#REF!=0,0,1)+IF(#REF!=0,0,1)+IF(#REF!=0,0,1)+IF(#REF!=0,0,1)+IF(#REF!=0,0,1)+IF(#REF!=0,0,1)+IF(#REF!=0,0,1)+IF(#REF!=0,0,1)+IF(H47=0,0,1)+IF(#REF!=0,0,1)+IF(#REF!=0,0,1)+IF(#REF!=0,0,1)+IF(#REF!=0,0,1))</f>
        <v>#REF!</v>
      </c>
      <c r="I48" s="34" t="e">
        <f>(#REF!+#REF!+#REF!+#REF!+#REF!+#REF!+#REF!+#REF!+#REF!+I47+#REF!+#REF!+#REF!+#REF!)/(IF(#REF!=0,0,1)+IF(#REF!=0,0,1)+IF(#REF!=0,0,1)+IF(#REF!=0,0,1)+IF(#REF!=0,0,1)+IF(#REF!=0,0,1)+IF(#REF!=0,0,1)+IF(#REF!=0,0,1)+IF(#REF!=0,0,1)+IF(I47=0,0,1)+IF(#REF!=0,0,1)+IF(#REF!=0,0,1)+IF(#REF!=0,0,1)+IF(#REF!=0,0,1))</f>
        <v>#REF!</v>
      </c>
      <c r="J48" s="34" t="e">
        <f>(#REF!+#REF!+#REF!+#REF!+#REF!+#REF!+#REF!+#REF!+#REF!+J47+#REF!+#REF!+#REF!+#REF!)/(IF(#REF!=0,0,1)+IF(#REF!=0,0,1)+IF(#REF!=0,0,1)+IF(#REF!=0,0,1)+IF(#REF!=0,0,1)+IF(#REF!=0,0,1)+IF(#REF!=0,0,1)+IF(#REF!=0,0,1)+IF(#REF!=0,0,1)+IF(J47=0,0,1)+IF(#REF!=0,0,1)+IF(#REF!=0,0,1)+IF(#REF!=0,0,1)+IF(#REF!=0,0,1))</f>
        <v>#REF!</v>
      </c>
      <c r="K48" s="34"/>
      <c r="L48" s="34" t="e">
        <f ca="1">(#REF!+#REF!+#REF!+#REF!+#REF!+#REF!+#REF!+#REF!+#REF!+L47+#REF!+#REF!+#REF!+#REF!)/(IF(#REF!=0,0,1)+IF(#REF!=0,0,1)+IF(#REF!=0,0,1)+IF(#REF!=0,0,1)+IF(#REF!=0,0,1)+IF(#REF!=0,0,1)+IF(#REF!=0,0,1)+IF(#REF!=0,0,1)+IF(#REF!=0,0,1)+IF(L47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</sheetData>
  <mergeCells count="5">
    <mergeCell ref="C1:E1"/>
    <mergeCell ref="H1:K1"/>
    <mergeCell ref="H2:K2"/>
    <mergeCell ref="C48:E48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2024-10-10T05:20:44Z</dcterms:modified>
</cp:coreProperties>
</file>