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H48" i="1" l="1"/>
  <c r="G48" i="1"/>
  <c r="J48" i="1"/>
  <c r="I48" i="1"/>
  <c r="F48" i="1"/>
  <c r="L46" i="1"/>
  <c r="L39" i="1"/>
  <c r="L32" i="1"/>
  <c r="L27" i="1"/>
  <c r="L17" i="1"/>
  <c r="L47" i="1"/>
  <c r="L48" i="1"/>
</calcChain>
</file>

<file path=xl/sharedStrings.xml><?xml version="1.0" encoding="utf-8"?>
<sst xmlns="http://schemas.openxmlformats.org/spreadsheetml/2006/main" count="76" uniqueCount="60">
  <si>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</si>
  <si>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</si>
  <si>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</si>
  <si>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</si>
  <si>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</si>
  <si>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</si>
  <si>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</si>
  <si>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</si>
  <si>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</si>
  <si>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</si>
  <si>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</si>
  <si>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</si>
  <si>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</si>
  <si>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</si>
  <si>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</si>
  <si>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</si>
  <si>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</si>
  <si>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</si>
  <si>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</si>
  <si>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</si>
  <si>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</si>
  <si>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</si>
  <si>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</si>
  <si>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</si>
  <si>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</si>
  <si>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</si>
  <si>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</si>
  <si>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</si>
  <si>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</si>
  <si>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</si>
  <si>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</si>
  <si>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</si>
  <si>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</si>
  <si>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</si>
  <si>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</si>
  <si>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</si>
  <si>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</si>
  <si>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</si>
  <si>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</si>
  <si>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</si>
  <si>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</si>
  <si>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</si>
  <si>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</si>
  <si>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</si>
  <si>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</si>
  <si>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</si>
  <si>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</si>
  <si>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</si>
  <si>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</si>
  <si>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150/4</t>
  </si>
  <si>
    <t>Тульский пряник</t>
  </si>
  <si>
    <t>Кофейный напиток</t>
  </si>
  <si>
    <t>250/5</t>
  </si>
  <si>
    <t>Карпова О. В.</t>
  </si>
  <si>
    <t>Котлета рыбная тушеная</t>
  </si>
  <si>
    <t>Макаронные изделия отварные со сливочным маслом</t>
  </si>
  <si>
    <t xml:space="preserve">Борщ из свежей капусты с мясом куриным и сметаной </t>
  </si>
  <si>
    <t>Омлет натуральный</t>
  </si>
  <si>
    <t>Какао с молоком</t>
  </si>
  <si>
    <t>Мучное кондитерское изделие в глазури "Чоко Пай"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</si>
</sst>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4" borderId="20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3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21" xfId="0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8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9" sqref="H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0" t="s">
        <v>45</v>
      </c>
      <c r="D1" s="51"/>
      <c r="E1" s="51"/>
      <c r="F1" s="13" t="s">
        <v>16</v>
      </c>
      <c r="G1" s="2" t="s">
        <v>17</v>
      </c>
      <c r="H1" s="52" t="s">
        <v>46</v>
      </c>
      <c r="I1" s="52"/>
      <c r="J1" s="52"/>
      <c r="K1" s="52"/>
    </row>
    <row r="2" spans="1:12" ht="18" x14ac:dyDescent="0.2">
      <c r="A2" s="35" t="s">
        <v>6</v>
      </c>
      <c r="C2" s="2"/>
      <c r="G2" s="2" t="s">
        <v>18</v>
      </c>
      <c r="H2" s="52" t="s">
        <v>53</v>
      </c>
      <c r="I2" s="52"/>
      <c r="J2" s="52"/>
      <c r="K2" s="52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7">
        <v>11</v>
      </c>
      <c r="I3" s="47">
        <v>1</v>
      </c>
      <c r="J3" s="48">
        <v>2024</v>
      </c>
      <c r="K3" s="1"/>
    </row>
    <row r="4" spans="1:12" ht="13.5" thickBot="1" x14ac:dyDescent="0.25">
      <c r="C4" s="2"/>
      <c r="D4" s="4"/>
      <c r="H4" s="49" t="s">
        <v>42</v>
      </c>
      <c r="I4" s="49" t="s">
        <v>43</v>
      </c>
      <c r="J4" s="49" t="s">
        <v>44</v>
      </c>
    </row>
    <row r="5" spans="1:12" ht="34.5" thickBot="1" x14ac:dyDescent="0.2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40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41</v>
      </c>
    </row>
    <row r="6" spans="1:12" ht="15" x14ac:dyDescent="0.25">
      <c r="A6" s="20">
        <v>1</v>
      </c>
      <c r="B6" s="21">
        <v>4</v>
      </c>
      <c r="C6" s="22" t="s">
        <v>20</v>
      </c>
      <c r="D6" s="5" t="s">
        <v>21</v>
      </c>
      <c r="E6" s="39" t="s">
        <v>54</v>
      </c>
      <c r="F6" s="40">
        <v>80</v>
      </c>
      <c r="G6" s="40">
        <v>11.2</v>
      </c>
      <c r="H6" s="40">
        <v>13.2</v>
      </c>
      <c r="I6" s="40">
        <v>30.3</v>
      </c>
      <c r="J6" s="40">
        <v>245.6</v>
      </c>
      <c r="K6" s="41"/>
      <c r="L6" s="40"/>
    </row>
    <row r="7" spans="1:12" ht="15" x14ac:dyDescent="0.25">
      <c r="A7" s="23"/>
      <c r="B7" s="15"/>
      <c r="C7" s="11"/>
      <c r="D7" s="6" t="s">
        <v>30</v>
      </c>
      <c r="E7" s="42" t="s">
        <v>55</v>
      </c>
      <c r="F7" s="43" t="s">
        <v>49</v>
      </c>
      <c r="G7" s="43">
        <v>3.65</v>
      </c>
      <c r="H7" s="43">
        <v>2.78</v>
      </c>
      <c r="I7" s="43">
        <v>22.17</v>
      </c>
      <c r="J7" s="43">
        <v>130.87</v>
      </c>
      <c r="K7" s="44"/>
      <c r="L7" s="43"/>
    </row>
    <row r="8" spans="1:12" ht="15" x14ac:dyDescent="0.25">
      <c r="A8" s="23"/>
      <c r="B8" s="15"/>
      <c r="C8" s="11"/>
      <c r="D8" s="7" t="s">
        <v>22</v>
      </c>
      <c r="E8" s="42" t="s">
        <v>51</v>
      </c>
      <c r="F8" s="43">
        <v>200</v>
      </c>
      <c r="G8" s="43">
        <v>2.8</v>
      </c>
      <c r="H8" s="43">
        <v>3.2</v>
      </c>
      <c r="I8" s="43">
        <v>19.600000000000001</v>
      </c>
      <c r="J8" s="43">
        <v>114.8</v>
      </c>
      <c r="K8" s="44"/>
      <c r="L8" s="43"/>
    </row>
    <row r="9" spans="1:12" ht="15" x14ac:dyDescent="0.25">
      <c r="A9" s="23"/>
      <c r="B9" s="15"/>
      <c r="C9" s="11"/>
      <c r="D9" s="7" t="s">
        <v>23</v>
      </c>
      <c r="E9" s="42" t="s">
        <v>47</v>
      </c>
      <c r="F9" s="43">
        <v>30</v>
      </c>
      <c r="G9" s="43">
        <v>2.4</v>
      </c>
      <c r="H9" s="43">
        <v>0.5</v>
      </c>
      <c r="I9" s="43">
        <v>16.399999999999999</v>
      </c>
      <c r="J9" s="43">
        <v>79.5</v>
      </c>
      <c r="K9" s="44"/>
      <c r="L9" s="43"/>
    </row>
    <row r="10" spans="1:12" ht="15" x14ac:dyDescent="0.25">
      <c r="A10" s="23"/>
      <c r="B10" s="15"/>
      <c r="C10" s="11"/>
      <c r="D10" s="7" t="s">
        <v>48</v>
      </c>
      <c r="E10" s="42" t="s">
        <v>50</v>
      </c>
      <c r="F10" s="43">
        <v>70</v>
      </c>
      <c r="G10" s="43">
        <v>6</v>
      </c>
      <c r="H10" s="43">
        <v>6</v>
      </c>
      <c r="I10" s="43">
        <v>79</v>
      </c>
      <c r="J10" s="43">
        <v>370</v>
      </c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6"/>
      <c r="C13" s="8"/>
      <c r="D13" s="17" t="s">
        <v>39</v>
      </c>
      <c r="E13" s="9"/>
      <c r="F13" s="19">
        <f>SUM(F6:F12)</f>
        <v>380</v>
      </c>
      <c r="G13" s="19">
        <f t="shared" ref="G13" si="0">SUM(G6:G12)</f>
        <v>26.049999999999997</v>
      </c>
      <c r="H13" s="19">
        <f t="shared" ref="H13" si="1">SUM(H6:H12)</f>
        <v>25.68</v>
      </c>
      <c r="I13" s="19">
        <f t="shared" ref="I13" si="2">SUM(I6:I12)</f>
        <v>167.47</v>
      </c>
      <c r="J13" s="19">
        <f t="shared" ref="J13" si="3">SUM(J6:J12)</f>
        <v>940.77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4</v>
      </c>
      <c r="C14" s="10" t="s">
        <v>25</v>
      </c>
      <c r="D14" s="12" t="s">
        <v>24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6"/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6"/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4"/>
      <c r="B17" s="16"/>
      <c r="C17" s="8"/>
      <c r="D17" s="17" t="s">
        <v>39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4</v>
      </c>
      <c r="C18" s="10" t="s">
        <v>26</v>
      </c>
      <c r="D18" s="7" t="s">
        <v>27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28</v>
      </c>
      <c r="E19" s="42" t="s">
        <v>56</v>
      </c>
      <c r="F19" s="43" t="s">
        <v>52</v>
      </c>
      <c r="G19" s="43">
        <v>12.1</v>
      </c>
      <c r="H19" s="43">
        <v>8.9</v>
      </c>
      <c r="I19" s="43">
        <v>23.4</v>
      </c>
      <c r="J19" s="43">
        <v>221.8</v>
      </c>
      <c r="K19" s="44"/>
      <c r="L19" s="43"/>
    </row>
    <row r="20" spans="1:12" ht="15" x14ac:dyDescent="0.25">
      <c r="A20" s="23"/>
      <c r="B20" s="15"/>
      <c r="C20" s="11"/>
      <c r="D20" s="7" t="s">
        <v>29</v>
      </c>
      <c r="E20" s="42" t="s">
        <v>57</v>
      </c>
      <c r="F20" s="43">
        <v>50</v>
      </c>
      <c r="G20" s="43">
        <v>13.6</v>
      </c>
      <c r="H20" s="43">
        <v>24.8</v>
      </c>
      <c r="I20" s="43">
        <v>317.3</v>
      </c>
      <c r="J20" s="43">
        <v>160.5</v>
      </c>
      <c r="K20" s="44"/>
      <c r="L20" s="43"/>
    </row>
    <row r="21" spans="1:12" ht="15" x14ac:dyDescent="0.25">
      <c r="A21" s="23"/>
      <c r="B21" s="15"/>
      <c r="C21" s="11"/>
      <c r="D21" s="7" t="s">
        <v>30</v>
      </c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7" t="s">
        <v>31</v>
      </c>
      <c r="E22" s="42" t="s">
        <v>58</v>
      </c>
      <c r="F22" s="43">
        <v>200</v>
      </c>
      <c r="G22" s="43">
        <v>0.4</v>
      </c>
      <c r="H22" s="43">
        <v>0</v>
      </c>
      <c r="I22" s="43">
        <v>102.6</v>
      </c>
      <c r="J22" s="43">
        <v>411.9</v>
      </c>
      <c r="K22" s="44"/>
      <c r="L22" s="43"/>
    </row>
    <row r="23" spans="1:12" ht="15" x14ac:dyDescent="0.25">
      <c r="A23" s="23"/>
      <c r="B23" s="15"/>
      <c r="C23" s="11"/>
      <c r="D23" s="7" t="s">
        <v>32</v>
      </c>
      <c r="E23" s="42"/>
      <c r="F23" s="43"/>
      <c r="G23" s="43"/>
      <c r="H23" s="43"/>
      <c r="I23" s="43"/>
      <c r="J23" s="43"/>
      <c r="K23" s="44"/>
      <c r="L23" s="43"/>
    </row>
    <row r="24" spans="1:12" ht="15" x14ac:dyDescent="0.25">
      <c r="A24" s="23"/>
      <c r="B24" s="15"/>
      <c r="C24" s="11"/>
      <c r="D24" s="7" t="s">
        <v>33</v>
      </c>
      <c r="E24" s="42" t="s">
        <v>47</v>
      </c>
      <c r="F24" s="43">
        <v>30</v>
      </c>
      <c r="G24" s="43">
        <v>2.4</v>
      </c>
      <c r="H24" s="43">
        <v>0.4</v>
      </c>
      <c r="I24" s="43">
        <v>16.399999999999999</v>
      </c>
      <c r="J24" s="43">
        <v>79.5</v>
      </c>
      <c r="K24" s="44"/>
      <c r="L24" s="43"/>
    </row>
    <row r="25" spans="1:12" ht="15" x14ac:dyDescent="0.25">
      <c r="A25" s="23"/>
      <c r="B25" s="15"/>
      <c r="C25" s="11"/>
      <c r="D25" s="6" t="s">
        <v>48</v>
      </c>
      <c r="E25" s="42" t="s">
        <v>59</v>
      </c>
      <c r="F25" s="43">
        <v>30</v>
      </c>
      <c r="G25" s="43">
        <v>1.3</v>
      </c>
      <c r="H25" s="43">
        <v>5.4</v>
      </c>
      <c r="I25" s="43">
        <v>18.899999999999999</v>
      </c>
      <c r="J25" s="43">
        <v>258</v>
      </c>
      <c r="K25" s="44"/>
      <c r="L25" s="43"/>
    </row>
    <row r="26" spans="1:12" ht="15" x14ac:dyDescent="0.25">
      <c r="A26" s="23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24"/>
      <c r="B27" s="16"/>
      <c r="C27" s="8"/>
      <c r="D27" s="17" t="s">
        <v>39</v>
      </c>
      <c r="E27" s="9"/>
      <c r="F27" s="19">
        <f>SUM(F18:F26)</f>
        <v>310</v>
      </c>
      <c r="G27" s="19">
        <f t="shared" ref="G27" si="10">SUM(G18:G26)</f>
        <v>29.799999999999997</v>
      </c>
      <c r="H27" s="19">
        <f t="shared" ref="H27" si="11">SUM(H18:H26)</f>
        <v>39.5</v>
      </c>
      <c r="I27" s="19">
        <f t="shared" ref="I27" si="12">SUM(I18:I26)</f>
        <v>478.59999999999991</v>
      </c>
      <c r="J27" s="19">
        <f t="shared" ref="J27" si="13">SUM(J18:J26)</f>
        <v>1131.7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4</v>
      </c>
      <c r="C28" s="10" t="s">
        <v>34</v>
      </c>
      <c r="D28" s="12" t="s">
        <v>35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23"/>
      <c r="B29" s="15"/>
      <c r="C29" s="11"/>
      <c r="D29" s="12" t="s">
        <v>31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23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23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24"/>
      <c r="B32" s="16"/>
      <c r="C32" s="8"/>
      <c r="D32" s="17" t="s">
        <v>39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4</v>
      </c>
      <c r="C33" s="10" t="s">
        <v>36</v>
      </c>
      <c r="D33" s="7" t="s">
        <v>21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23"/>
      <c r="B34" s="15"/>
      <c r="C34" s="11"/>
      <c r="D34" s="7" t="s">
        <v>30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23"/>
      <c r="B35" s="15"/>
      <c r="C35" s="11"/>
      <c r="D35" s="7" t="s">
        <v>31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23"/>
      <c r="B36" s="15"/>
      <c r="C36" s="11"/>
      <c r="D36" s="7" t="s">
        <v>23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23"/>
      <c r="B37" s="15"/>
      <c r="C37" s="11"/>
      <c r="D37" s="6"/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23"/>
      <c r="B38" s="15"/>
      <c r="C38" s="11"/>
      <c r="D38" s="6"/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24"/>
      <c r="B39" s="16"/>
      <c r="C39" s="8"/>
      <c r="D39" s="17" t="s">
        <v>39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4</v>
      </c>
      <c r="C40" s="10" t="s">
        <v>37</v>
      </c>
      <c r="D40" s="12" t="s">
        <v>38</v>
      </c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23"/>
      <c r="B41" s="15"/>
      <c r="C41" s="11"/>
      <c r="D41" s="12" t="s">
        <v>35</v>
      </c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23"/>
      <c r="B42" s="15"/>
      <c r="C42" s="11"/>
      <c r="D42" s="12" t="s">
        <v>31</v>
      </c>
      <c r="E42" s="42"/>
      <c r="F42" s="43"/>
      <c r="G42" s="43"/>
      <c r="H42" s="43"/>
      <c r="I42" s="43"/>
      <c r="J42" s="43"/>
      <c r="K42" s="44"/>
      <c r="L42" s="43"/>
    </row>
    <row r="43" spans="1:12" ht="15" x14ac:dyDescent="0.25">
      <c r="A43" s="23"/>
      <c r="B43" s="15"/>
      <c r="C43" s="11"/>
      <c r="D43" s="12" t="s">
        <v>24</v>
      </c>
      <c r="E43" s="42"/>
      <c r="F43" s="43"/>
      <c r="G43" s="43"/>
      <c r="H43" s="43"/>
      <c r="I43" s="43"/>
      <c r="J43" s="43"/>
      <c r="K43" s="44"/>
      <c r="L43" s="43"/>
    </row>
    <row r="44" spans="1:12" ht="15" x14ac:dyDescent="0.25">
      <c r="A44" s="23"/>
      <c r="B44" s="15"/>
      <c r="C44" s="11"/>
      <c r="D44" s="6"/>
      <c r="E44" s="42"/>
      <c r="F44" s="43"/>
      <c r="G44" s="43"/>
      <c r="H44" s="43"/>
      <c r="I44" s="43"/>
      <c r="J44" s="43"/>
      <c r="K44" s="44"/>
      <c r="L44" s="43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4"/>
      <c r="B46" s="16"/>
      <c r="C46" s="8"/>
      <c r="D46" s="18" t="s">
        <v>39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9">
        <f>A6</f>
        <v>1</v>
      </c>
      <c r="B47" s="30">
        <f>B6</f>
        <v>4</v>
      </c>
      <c r="C47" s="53" t="s">
        <v>4</v>
      </c>
      <c r="D47" s="54"/>
      <c r="E47" s="31"/>
      <c r="F47" s="32">
        <f>F13+F17+F27+F32+F39+F46</f>
        <v>690</v>
      </c>
      <c r="G47" s="32">
        <f t="shared" ref="G47" si="29">G13+G17+G27+G32+G39+G46</f>
        <v>55.849999999999994</v>
      </c>
      <c r="H47" s="32">
        <f t="shared" ref="H47" si="30">H13+H17+H27+H32+H39+H46</f>
        <v>65.180000000000007</v>
      </c>
      <c r="I47" s="32">
        <f t="shared" ref="I47" si="31">I13+I17+I27+I32+I39+I46</f>
        <v>646.06999999999994</v>
      </c>
      <c r="J47" s="32">
        <f t="shared" ref="J47" si="32">J13+J17+J27+J32+J39+J46</f>
        <v>2072.4700000000003</v>
      </c>
      <c r="K47" s="33"/>
      <c r="L47" s="32">
        <f t="shared" ref="L47" ca="1" si="33">L13+L17+L27+L32+L39+L46</f>
        <v>0</v>
      </c>
    </row>
    <row r="48" spans="1:12" ht="13.5" thickBot="1" x14ac:dyDescent="0.25">
      <c r="A48" s="27"/>
      <c r="B48" s="28"/>
      <c r="C48" s="55" t="s">
        <v>5</v>
      </c>
      <c r="D48" s="55"/>
      <c r="E48" s="55"/>
      <c r="F48" s="34" t="e">
        <f>(#REF!+#REF!+#REF!+F47+#REF!+#REF!+#REF!+#REF!+#REF!+#REF!+#REF!+#REF!+#REF!+#REF!)/(IF(#REF!=0,0,1)+IF(#REF!=0,0,1)+IF(#REF!=0,0,1)+IF(F47=0,0,1)+IF(#REF!=0,0,1)+IF(#REF!=0,0,1)+IF(#REF!=0,0,1)+IF(#REF!=0,0,1)+IF(#REF!=0,0,1)+IF(#REF!=0,0,1)+IF(#REF!=0,0,1)+IF(#REF!=0,0,1)+IF(#REF!=0,0,1)+IF(#REF!=0,0,1))</f>
        <v>#REF!</v>
      </c>
      <c r="G48" s="34" t="e">
        <f>(#REF!+#REF!+#REF!+G47+#REF!+#REF!+#REF!+#REF!+#REF!+#REF!+#REF!+#REF!+#REF!+#REF!)/(IF(#REF!=0,0,1)+IF(#REF!=0,0,1)+IF(#REF!=0,0,1)+IF(G47=0,0,1)+IF(#REF!=0,0,1)+IF(#REF!=0,0,1)+IF(#REF!=0,0,1)+IF(#REF!=0,0,1)+IF(#REF!=0,0,1)+IF(#REF!=0,0,1)+IF(#REF!=0,0,1)+IF(#REF!=0,0,1)+IF(#REF!=0,0,1)+IF(#REF!=0,0,1))</f>
        <v>#REF!</v>
      </c>
      <c r="H48" s="34" t="e">
        <f>(#REF!+#REF!+#REF!+H47+#REF!+#REF!+#REF!+#REF!+#REF!+#REF!+#REF!+#REF!+#REF!+#REF!)/(IF(#REF!=0,0,1)+IF(#REF!=0,0,1)+IF(#REF!=0,0,1)+IF(H47=0,0,1)+IF(#REF!=0,0,1)+IF(#REF!=0,0,1)+IF(#REF!=0,0,1)+IF(#REF!=0,0,1)+IF(#REF!=0,0,1)+IF(#REF!=0,0,1)+IF(#REF!=0,0,1)+IF(#REF!=0,0,1)+IF(#REF!=0,0,1)+IF(#REF!=0,0,1))</f>
        <v>#REF!</v>
      </c>
      <c r="I48" s="34" t="e">
        <f>(#REF!+#REF!+#REF!+I47+#REF!+#REF!+#REF!+#REF!+#REF!+#REF!+#REF!+#REF!+#REF!+#REF!)/(IF(#REF!=0,0,1)+IF(#REF!=0,0,1)+IF(#REF!=0,0,1)+IF(I47=0,0,1)+IF(#REF!=0,0,1)+IF(#REF!=0,0,1)+IF(#REF!=0,0,1)+IF(#REF!=0,0,1)+IF(#REF!=0,0,1)+IF(#REF!=0,0,1)+IF(#REF!=0,0,1)+IF(#REF!=0,0,1)+IF(#REF!=0,0,1)+IF(#REF!=0,0,1))</f>
        <v>#REF!</v>
      </c>
      <c r="J48" s="34" t="e">
        <f>(#REF!+#REF!+#REF!+J47+#REF!+#REF!+#REF!+#REF!+#REF!+#REF!+#REF!+#REF!+#REF!+#REF!)/(IF(#REF!=0,0,1)+IF(#REF!=0,0,1)+IF(#REF!=0,0,1)+IF(J47=0,0,1)+IF(#REF!=0,0,1)+IF(#REF!=0,0,1)+IF(#REF!=0,0,1)+IF(#REF!=0,0,1)+IF(#REF!=0,0,1)+IF(#REF!=0,0,1)+IF(#REF!=0,0,1)+IF(#REF!=0,0,1)+IF(#REF!=0,0,1)+IF(#REF!=0,0,1))</f>
        <v>#REF!</v>
      </c>
      <c r="K48" s="34"/>
      <c r="L48" s="34" t="e">
        <f ca="1">(#REF!+#REF!+#REF!+L47+#REF!+#REF!+#REF!+#REF!+#REF!+#REF!+#REF!+#REF!+#REF!+#REF!)/(IF(#REF!=0,0,1)+IF(#REF!=0,0,1)+IF(#REF!=0,0,1)+IF(L47=0,0,1)+IF(#REF!=0,0,1)+IF(#REF!=0,0,1)+IF(#REF!=0,0,1)+IF(#REF!=0,0,1)+IF(#REF!=0,0,1)+IF(#REF!=0,0,1)+IF(#REF!=0,0,1)+IF(#REF!=0,0,1)+IF(#REF!=0,0,1)+IF(#REF!=0,0,1))</f>
        <v>#DIV/0!</v>
      </c>
    </row>
  </sheetData>
  <mergeCells count="5">
    <mergeCell ref="C1:E1"/>
    <mergeCell ref="H1:K1"/>
    <mergeCell ref="H2:K2"/>
    <mergeCell ref="C47:D47"/>
    <mergeCell ref="C48:E48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2024-01-11T05:37:37Z</dcterms:modified>
</cp:coreProperties>
</file>