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H47" i="1" l="1"/>
  <c r="G47" i="1"/>
  <c r="J47" i="1"/>
  <c r="I47" i="1"/>
  <c r="F47" i="1"/>
  <c r="H48" i="1" l="1"/>
  <c r="G48" i="1"/>
  <c r="J48" i="1"/>
  <c r="I48" i="1"/>
  <c r="F48" i="1"/>
  <c r="L32" i="1"/>
  <c r="L17" i="1"/>
  <c r="L47" i="1"/>
  <c r="L48" i="1"/>
  <c r="L46" i="1"/>
  <c r="L39" i="1"/>
</calcChain>
</file>

<file path=xl/sharedStrings.xml><?xml version="1.0" encoding="utf-8"?>
<sst xmlns="http://schemas.openxmlformats.org/spreadsheetml/2006/main" count="70" uniqueCount="55">
  <si>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</si>
  <si>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</si>
  <si>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</si>
  <si>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</si>
  <si>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</si>
  <si>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</si>
  <si>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</si>
  <si>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</si>
  <si>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</si>
  <si>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</si>
  <si>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</si>
  <si>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</si>
  <si>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</si>
  <si>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</si>
  <si>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</si>
  <si>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</si>
  <si>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</si>
  <si>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</si>
  <si>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</si>
  <si>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</si>
  <si>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</si>
  <si>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</si>
  <si>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</si>
  <si>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</si>
  <si>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</si>
  <si>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</si>
  <si>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</si>
  <si>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</si>
  <si>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</si>
  <si>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</si>
  <si>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</si>
  <si>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</si>
  <si>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</si>
  <si>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</si>
  <si>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</si>
  <si>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</si>
  <si>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</si>
  <si>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</si>
  <si>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</si>
  <si>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</si>
  <si>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</si>
  <si>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</si>
  <si>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</si>
  <si>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</si>
  <si>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</si>
  <si>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</si>
  <si>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</si>
  <si>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</si>
  <si>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</si>
  <si>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</si>
  <si>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Вафли Боярушка</t>
  </si>
  <si>
    <t>Карпова О. В.</t>
  </si>
  <si>
    <t>Макаронные изделия отварные со сливочным маслом</t>
  </si>
  <si>
    <t>150/40</t>
  </si>
  <si>
    <t>Котлета из филе куриной грудки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</si>
</sst>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45</v>
      </c>
      <c r="D1" s="53"/>
      <c r="E1" s="53"/>
      <c r="F1" s="13" t="s">
        <v>16</v>
      </c>
      <c r="G1" s="2" t="s">
        <v>17</v>
      </c>
      <c r="H1" s="54" t="s">
        <v>46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27</v>
      </c>
      <c r="I3" s="47">
        <v>11</v>
      </c>
      <c r="J3" s="48">
        <v>2023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30</v>
      </c>
      <c r="E6" s="39" t="s">
        <v>52</v>
      </c>
      <c r="F6" s="40" t="s">
        <v>53</v>
      </c>
      <c r="G6" s="40">
        <v>3.65</v>
      </c>
      <c r="H6" s="40">
        <v>2.78</v>
      </c>
      <c r="I6" s="40">
        <v>22.17</v>
      </c>
      <c r="J6" s="40">
        <v>130.87</v>
      </c>
      <c r="K6" s="41"/>
      <c r="L6" s="40"/>
    </row>
    <row r="7" spans="1:12" ht="15" x14ac:dyDescent="0.25">
      <c r="A7" s="23"/>
      <c r="B7" s="15"/>
      <c r="C7" s="11"/>
      <c r="D7" s="6" t="s">
        <v>21</v>
      </c>
      <c r="E7" s="42" t="s">
        <v>54</v>
      </c>
      <c r="F7" s="43">
        <v>80</v>
      </c>
      <c r="G7" s="43">
        <v>0.8</v>
      </c>
      <c r="H7" s="43">
        <v>5</v>
      </c>
      <c r="I7" s="43">
        <v>17.600000000000001</v>
      </c>
      <c r="J7" s="43">
        <v>118.6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0.06</v>
      </c>
      <c r="H8" s="43">
        <v>0.02</v>
      </c>
      <c r="I8" s="43">
        <v>14.6</v>
      </c>
      <c r="J8" s="43">
        <v>110.4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49</v>
      </c>
      <c r="E10" s="42" t="s">
        <v>50</v>
      </c>
      <c r="F10" s="43">
        <v>80</v>
      </c>
      <c r="G10" s="43">
        <v>5.0999999999999996</v>
      </c>
      <c r="H10" s="43">
        <v>32.200000000000003</v>
      </c>
      <c r="I10" s="43">
        <v>54.9</v>
      </c>
      <c r="J10" s="43">
        <v>530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4">
        <f>B6</f>
        <v>1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:J17" si="1">SUM(G14:G16)</f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25"/>
      <c r="L17" s="19">
        <f ca="1">SUM(L14:L22)</f>
        <v>0</v>
      </c>
    </row>
    <row r="18" spans="1:12" ht="15" x14ac:dyDescent="0.25">
      <c r="A18" s="26">
        <f>A6</f>
        <v>1</v>
      </c>
      <c r="B18" s="14">
        <f>B6</f>
        <v>1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 t="s">
        <v>49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/>
      <c r="G27" s="19"/>
      <c r="H27" s="19"/>
      <c r="I27" s="19"/>
      <c r="J27" s="19"/>
      <c r="K27" s="25"/>
      <c r="L27" s="19"/>
    </row>
    <row r="28" spans="1:12" ht="15" x14ac:dyDescent="0.25">
      <c r="A28" s="26">
        <f>A6</f>
        <v>1</v>
      </c>
      <c r="B28" s="14">
        <f>B6</f>
        <v>1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:J32" si="2">SUM(G28:G31)</f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  <c r="K32" s="25"/>
      <c r="L32" s="19">
        <f>SUM(L25:L31)</f>
        <v>0</v>
      </c>
    </row>
    <row r="33" spans="1:12" ht="15" x14ac:dyDescent="0.25">
      <c r="A33" s="26">
        <f>A6</f>
        <v>1</v>
      </c>
      <c r="B33" s="14">
        <f>B6</f>
        <v>1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:J39" si="3">SUM(G33:G38)</f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25"/>
      <c r="L39" s="19">
        <f ca="1">SUM(L33:L41)</f>
        <v>0</v>
      </c>
    </row>
    <row r="40" spans="1:12" ht="15" x14ac:dyDescent="0.25">
      <c r="A40" s="26">
        <f>A6</f>
        <v>1</v>
      </c>
      <c r="B40" s="14">
        <f>B6</f>
        <v>1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:J46" si="4">SUM(G40:G45)</f>
        <v>0</v>
      </c>
      <c r="H46" s="19">
        <f t="shared" si="4"/>
        <v>0</v>
      </c>
      <c r="I46" s="19">
        <f t="shared" si="4"/>
        <v>0</v>
      </c>
      <c r="J46" s="19">
        <f t="shared" si="4"/>
        <v>0</v>
      </c>
      <c r="K46" s="25"/>
      <c r="L46" s="19">
        <f ca="1">SUM(L40:L47)</f>
        <v>0</v>
      </c>
    </row>
    <row r="47" spans="1:12" ht="15.75" thickBot="1" x14ac:dyDescent="0.25">
      <c r="A47" s="29">
        <f>A6</f>
        <v>1</v>
      </c>
      <c r="B47" s="30">
        <f>B6</f>
        <v>1</v>
      </c>
      <c r="C47" s="50" t="s">
        <v>4</v>
      </c>
      <c r="D47" s="51"/>
      <c r="E47" s="31"/>
      <c r="F47" s="32">
        <f>F13+F17+F27+F32+F39+F46</f>
        <v>0</v>
      </c>
      <c r="G47" s="32">
        <f t="shared" ref="G47:J47" si="5">G13+G17+G27+G32+G39+G46</f>
        <v>0</v>
      </c>
      <c r="H47" s="32">
        <f t="shared" si="5"/>
        <v>0</v>
      </c>
      <c r="I47" s="32">
        <f t="shared" si="5"/>
        <v>0</v>
      </c>
      <c r="J47" s="32">
        <f t="shared" si="5"/>
        <v>0</v>
      </c>
      <c r="K47" s="33"/>
      <c r="L47" s="32">
        <f ca="1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F47+#REF!+#REF!+#REF!+#REF!+#REF!+#REF!+#REF!+#REF!+#REF!+#REF!+#REF!+#REF!+#REF!)/(IF(F47=0,0,1)+IF(#REF!=0,0,1)+IF(#REF!=0,0,1)+IF(#REF!=0,0,1)+IF(#REF!=0,0,1)+IF(#REF!=0,0,1)+IF(#REF!=0,0,1)+IF(#REF!=0,0,1)+IF(#REF!=0,0,1)+IF(#REF!=0,0,1)+IF(#REF!=0,0,1)+IF(#REF!=0,0,1)+IF(#REF!=0,0,1)+IF(#REF!=0,0,1))</f>
        <v>#REF!</v>
      </c>
      <c r="G48" s="34" t="e">
        <f>(G47+#REF!+#REF!+#REF!+#REF!+#REF!+#REF!+#REF!+#REF!+#REF!+#REF!+#REF!+#REF!+#REF!)/(IF(G47=0,0,1)+IF(#REF!=0,0,1)+IF(#REF!=0,0,1)+IF(#REF!=0,0,1)+IF(#REF!=0,0,1)+IF(#REF!=0,0,1)+IF(#REF!=0,0,1)+IF(#REF!=0,0,1)+IF(#REF!=0,0,1)+IF(#REF!=0,0,1)+IF(#REF!=0,0,1)+IF(#REF!=0,0,1)+IF(#REF!=0,0,1)+IF(#REF!=0,0,1))</f>
        <v>#REF!</v>
      </c>
      <c r="H48" s="34" t="e">
        <f>(H47+#REF!+#REF!+#REF!+#REF!+#REF!+#REF!+#REF!+#REF!+#REF!+#REF!+#REF!+#REF!+#REF!)/(IF(H47=0,0,1)+IF(#REF!=0,0,1)+IF(#REF!=0,0,1)+IF(#REF!=0,0,1)+IF(#REF!=0,0,1)+IF(#REF!=0,0,1)+IF(#REF!=0,0,1)+IF(#REF!=0,0,1)+IF(#REF!=0,0,1)+IF(#REF!=0,0,1)+IF(#REF!=0,0,1)+IF(#REF!=0,0,1)+IF(#REF!=0,0,1)+IF(#REF!=0,0,1))</f>
        <v>#REF!</v>
      </c>
      <c r="I48" s="34" t="e">
        <f>(I47+#REF!+#REF!+#REF!+#REF!+#REF!+#REF!+#REF!+#REF!+#REF!+#REF!+#REF!+#REF!+#REF!)/(IF(I47=0,0,1)+IF(#REF!=0,0,1)+IF(#REF!=0,0,1)+IF(#REF!=0,0,1)+IF(#REF!=0,0,1)+IF(#REF!=0,0,1)+IF(#REF!=0,0,1)+IF(#REF!=0,0,1)+IF(#REF!=0,0,1)+IF(#REF!=0,0,1)+IF(#REF!=0,0,1)+IF(#REF!=0,0,1)+IF(#REF!=0,0,1)+IF(#REF!=0,0,1))</f>
        <v>#REF!</v>
      </c>
      <c r="J48" s="34" t="e">
        <f>(J47+#REF!+#REF!+#REF!+#REF!+#REF!+#REF!+#REF!+#REF!+#REF!+#REF!+#REF!+#REF!+#REF!)/(IF(J47=0,0,1)+IF(#REF!=0,0,1)+IF(#REF!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L47+#REF!+#REF!+#REF!+#REF!+#REF!+#REF!+#REF!+#REF!+#REF!+#REF!+#REF!+#REF!+#REF!)/(IF(L47=0,0,1)+IF(#REF!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47:D47"/>
    <mergeCell ref="C1:E1"/>
    <mergeCell ref="H1:K1"/>
    <mergeCell ref="H2:K2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2023-11-27T06:10:19Z</dcterms:modified>
</cp:coreProperties>
</file>