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46" i="1" l="1"/>
  <c r="B48" i="1" l="1"/>
  <c r="A48" i="1"/>
  <c r="G48" i="1"/>
  <c r="B47" i="1"/>
  <c r="A47" i="1"/>
  <c r="J46" i="1"/>
  <c r="I46" i="1"/>
  <c r="H46" i="1"/>
  <c r="G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8" i="1" l="1"/>
  <c r="I48" i="1"/>
  <c r="J48" i="1"/>
  <c r="H48" i="1"/>
  <c r="F47" i="1"/>
  <c r="J47" i="1"/>
  <c r="I47" i="1"/>
  <c r="H47" i="1"/>
  <c r="G47" i="1"/>
  <c r="H49" i="1" l="1"/>
  <c r="G49" i="1"/>
  <c r="J49" i="1"/>
  <c r="I49" i="1"/>
  <c r="F49" i="1"/>
  <c r="L48" i="1"/>
  <c r="L27" i="1"/>
  <c r="L32" i="1"/>
  <c r="L49" i="1"/>
  <c r="L17" i="1"/>
  <c r="L47" i="1"/>
  <c r="L46" i="1"/>
  <c r="L39" i="1"/>
</calcChain>
</file>

<file path=xl/sharedStrings.xml><?xml version="1.0" encoding="utf-8"?>
<sst xmlns="http://schemas.openxmlformats.org/spreadsheetml/2006/main" count="80" uniqueCount="63">
  <si>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</si>
  <si>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</si>
  <si>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</si>
  <si>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</si>
  <si>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</si>
  <si>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</si>
  <si>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</si>
  <si>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</si>
  <si>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</si>
  <si>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</si>
  <si>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</si>
  <si>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</si>
  <si>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</si>
  <si>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</si>
  <si>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</si>
  <si>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</si>
  <si>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</si>
  <si>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</si>
  <si>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</si>
  <si>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</si>
  <si>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</si>
  <si>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</si>
  <si>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</si>
  <si>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</si>
  <si>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</si>
  <si>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</si>
  <si>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</si>
  <si>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</si>
  <si>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</si>
  <si>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</si>
  <si>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</si>
  <si>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</si>
  <si>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</si>
  <si>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</si>
  <si>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</si>
  <si>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</si>
  <si>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</si>
  <si>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</si>
  <si>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</si>
  <si>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</si>
  <si>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</si>
  <si>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</si>
  <si>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</si>
  <si>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</si>
  <si>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</si>
  <si>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</si>
  <si>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</si>
  <si>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</si>
  <si>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150/4</t>
  </si>
  <si>
    <t>Чай с сахаром</t>
  </si>
  <si>
    <t>250/10</t>
  </si>
  <si>
    <t>150/3</t>
  </si>
  <si>
    <t>Рис отварной со сливочным маслом</t>
  </si>
  <si>
    <t>Компот из сухофруктов</t>
  </si>
  <si>
    <t>Яблоко</t>
  </si>
  <si>
    <t>Тефтели куриные тушеные</t>
  </si>
  <si>
    <t>Суп рассольник с курицей</t>
  </si>
  <si>
    <t>Сладкое</t>
  </si>
  <si>
    <t>Сок</t>
  </si>
  <si>
    <t>Карпова О. В.</t>
  </si>
  <si>
    <t>Гречка отварная со слив.маслом</t>
  </si>
  <si>
    <t>Гуляш из куриной грудки</t>
  </si>
  <si>
    <t>80/50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</si>
</sst>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4" sqref="E2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45</v>
      </c>
      <c r="D1" s="59"/>
      <c r="E1" s="59"/>
      <c r="F1" s="13" t="s">
        <v>16</v>
      </c>
      <c r="G1" s="2" t="s">
        <v>17</v>
      </c>
      <c r="H1" s="60" t="s">
        <v>46</v>
      </c>
      <c r="I1" s="60"/>
      <c r="J1" s="60"/>
      <c r="K1" s="60"/>
    </row>
    <row r="2" spans="1:12" ht="18" x14ac:dyDescent="0.2">
      <c r="A2" s="40" t="s">
        <v>6</v>
      </c>
      <c r="C2" s="2"/>
      <c r="G2" s="2" t="s">
        <v>18</v>
      </c>
      <c r="H2" s="60" t="s">
        <v>59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43" t="s">
        <v>9</v>
      </c>
      <c r="G3" s="2" t="s">
        <v>19</v>
      </c>
      <c r="H3" s="52">
        <v>7</v>
      </c>
      <c r="I3" s="52">
        <v>11</v>
      </c>
      <c r="J3" s="53">
        <v>2023</v>
      </c>
      <c r="K3" s="1"/>
    </row>
    <row r="4" spans="1:12" x14ac:dyDescent="0.2">
      <c r="C4" s="2"/>
      <c r="D4" s="4"/>
      <c r="H4" s="54" t="s">
        <v>42</v>
      </c>
      <c r="I4" s="54" t="s">
        <v>43</v>
      </c>
      <c r="J4" s="54" t="s">
        <v>44</v>
      </c>
    </row>
    <row r="5" spans="1:12" ht="34.5" thickBot="1" x14ac:dyDescent="0.25">
      <c r="A5" s="50" t="s">
        <v>14</v>
      </c>
      <c r="B5" s="51" t="s">
        <v>15</v>
      </c>
      <c r="C5" s="41" t="s">
        <v>0</v>
      </c>
      <c r="D5" s="41" t="s">
        <v>13</v>
      </c>
      <c r="E5" s="41" t="s">
        <v>12</v>
      </c>
      <c r="F5" s="41" t="s">
        <v>40</v>
      </c>
      <c r="G5" s="41" t="s">
        <v>1</v>
      </c>
      <c r="H5" s="41" t="s">
        <v>2</v>
      </c>
      <c r="I5" s="41" t="s">
        <v>3</v>
      </c>
      <c r="J5" s="41" t="s">
        <v>10</v>
      </c>
      <c r="K5" s="42" t="s">
        <v>11</v>
      </c>
      <c r="L5" s="41" t="s">
        <v>41</v>
      </c>
    </row>
    <row r="6" spans="1:12" ht="15" x14ac:dyDescent="0.25">
      <c r="A6" s="20">
        <v>1</v>
      </c>
      <c r="B6" s="21">
        <v>7</v>
      </c>
      <c r="C6" s="22" t="s">
        <v>20</v>
      </c>
      <c r="D6" s="5" t="s">
        <v>21</v>
      </c>
      <c r="E6" s="44" t="s">
        <v>55</v>
      </c>
      <c r="F6" s="45">
        <v>80</v>
      </c>
      <c r="G6" s="45">
        <v>9.6</v>
      </c>
      <c r="H6" s="45">
        <v>7.2</v>
      </c>
      <c r="I6" s="45">
        <v>10</v>
      </c>
      <c r="J6" s="45">
        <v>143</v>
      </c>
      <c r="K6" s="46"/>
      <c r="L6" s="45"/>
    </row>
    <row r="7" spans="1:12" ht="15" x14ac:dyDescent="0.25">
      <c r="A7" s="23"/>
      <c r="B7" s="15"/>
      <c r="C7" s="11"/>
      <c r="D7" s="6" t="s">
        <v>30</v>
      </c>
      <c r="E7" s="47" t="s">
        <v>52</v>
      </c>
      <c r="F7" s="48" t="s">
        <v>48</v>
      </c>
      <c r="G7" s="48">
        <v>9.1</v>
      </c>
      <c r="H7" s="48">
        <v>12</v>
      </c>
      <c r="I7" s="48">
        <v>92.5</v>
      </c>
      <c r="J7" s="48">
        <v>514</v>
      </c>
      <c r="K7" s="49"/>
      <c r="L7" s="48"/>
    </row>
    <row r="8" spans="1:12" ht="15" x14ac:dyDescent="0.25">
      <c r="A8" s="23"/>
      <c r="B8" s="15"/>
      <c r="C8" s="11"/>
      <c r="D8" s="7" t="s">
        <v>22</v>
      </c>
      <c r="E8" s="47" t="s">
        <v>49</v>
      </c>
      <c r="F8" s="48">
        <v>200</v>
      </c>
      <c r="G8" s="48">
        <v>0</v>
      </c>
      <c r="H8" s="48">
        <v>0</v>
      </c>
      <c r="I8" s="48">
        <v>13.45</v>
      </c>
      <c r="J8" s="48">
        <v>42.6</v>
      </c>
      <c r="K8" s="49"/>
      <c r="L8" s="48"/>
    </row>
    <row r="9" spans="1:12" ht="15" x14ac:dyDescent="0.25">
      <c r="A9" s="23"/>
      <c r="B9" s="15"/>
      <c r="C9" s="11"/>
      <c r="D9" s="7" t="s">
        <v>23</v>
      </c>
      <c r="E9" s="47" t="s">
        <v>47</v>
      </c>
      <c r="F9" s="48">
        <v>30</v>
      </c>
      <c r="G9" s="48">
        <v>2.4</v>
      </c>
      <c r="H9" s="48">
        <v>0.5</v>
      </c>
      <c r="I9" s="48">
        <v>16.399999999999999</v>
      </c>
      <c r="J9" s="48">
        <v>79.5</v>
      </c>
      <c r="K9" s="49"/>
      <c r="L9" s="48"/>
    </row>
    <row r="10" spans="1:12" ht="15" x14ac:dyDescent="0.25">
      <c r="A10" s="23"/>
      <c r="B10" s="15"/>
      <c r="C10" s="11"/>
      <c r="D10" s="7" t="s">
        <v>24</v>
      </c>
      <c r="E10" s="47" t="s">
        <v>54</v>
      </c>
      <c r="F10" s="48">
        <v>280</v>
      </c>
      <c r="G10" s="48">
        <v>12.01</v>
      </c>
      <c r="H10" s="48">
        <v>5.0999999999999996</v>
      </c>
      <c r="I10" s="48">
        <v>7.2</v>
      </c>
      <c r="J10" s="48">
        <v>502.26</v>
      </c>
      <c r="K10" s="49"/>
      <c r="L10" s="48"/>
    </row>
    <row r="11" spans="1:12" ht="15" x14ac:dyDescent="0.25">
      <c r="A11" s="23"/>
      <c r="B11" s="15"/>
      <c r="C11" s="11"/>
      <c r="D11" s="6"/>
      <c r="E11" s="47"/>
      <c r="F11" s="48"/>
      <c r="G11" s="48"/>
      <c r="H11" s="48"/>
      <c r="I11" s="48"/>
      <c r="J11" s="48"/>
      <c r="K11" s="49"/>
      <c r="L11" s="48"/>
    </row>
    <row r="12" spans="1:12" ht="15" x14ac:dyDescent="0.25">
      <c r="A12" s="23"/>
      <c r="B12" s="15"/>
      <c r="C12" s="11"/>
      <c r="D12" s="6"/>
      <c r="E12" s="47"/>
      <c r="F12" s="48"/>
      <c r="G12" s="48"/>
      <c r="H12" s="48"/>
      <c r="I12" s="48"/>
      <c r="J12" s="48"/>
      <c r="K12" s="49"/>
      <c r="L12" s="48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590</v>
      </c>
      <c r="G13" s="19">
        <f t="shared" ref="G13" si="0">SUM(G6:G12)</f>
        <v>33.11</v>
      </c>
      <c r="H13" s="19">
        <f t="shared" ref="H13" si="1">SUM(H6:H12)</f>
        <v>24.799999999999997</v>
      </c>
      <c r="I13" s="19">
        <f t="shared" ref="I13" si="2">SUM(I6:I12)</f>
        <v>139.54999999999998</v>
      </c>
      <c r="J13" s="19">
        <f t="shared" ref="J13" si="3">SUM(J6:J12)</f>
        <v>1281.3600000000001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7</v>
      </c>
      <c r="C14" s="10" t="s">
        <v>25</v>
      </c>
      <c r="D14" s="12" t="s">
        <v>24</v>
      </c>
      <c r="E14" s="47"/>
      <c r="F14" s="48"/>
      <c r="G14" s="48"/>
      <c r="H14" s="48"/>
      <c r="I14" s="48"/>
      <c r="J14" s="48"/>
      <c r="K14" s="49"/>
      <c r="L14" s="48"/>
    </row>
    <row r="15" spans="1:12" ht="15" x14ac:dyDescent="0.25">
      <c r="A15" s="23"/>
      <c r="B15" s="15"/>
      <c r="C15" s="11"/>
      <c r="D15" s="6"/>
      <c r="E15" s="47"/>
      <c r="F15" s="48"/>
      <c r="G15" s="48"/>
      <c r="H15" s="48"/>
      <c r="I15" s="48"/>
      <c r="J15" s="48"/>
      <c r="K15" s="49"/>
      <c r="L15" s="48"/>
    </row>
    <row r="16" spans="1:12" ht="15" x14ac:dyDescent="0.25">
      <c r="A16" s="23"/>
      <c r="B16" s="15"/>
      <c r="C16" s="11"/>
      <c r="D16" s="6"/>
      <c r="E16" s="47"/>
      <c r="F16" s="48"/>
      <c r="G16" s="48"/>
      <c r="H16" s="48"/>
      <c r="I16" s="48"/>
      <c r="J16" s="48"/>
      <c r="K16" s="49"/>
      <c r="L16" s="48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7</v>
      </c>
      <c r="C18" s="10" t="s">
        <v>26</v>
      </c>
      <c r="D18" s="7" t="s">
        <v>27</v>
      </c>
      <c r="E18" s="47"/>
      <c r="F18" s="48"/>
      <c r="G18" s="48"/>
      <c r="H18" s="48"/>
      <c r="I18" s="48"/>
      <c r="J18" s="48"/>
      <c r="K18" s="49"/>
      <c r="L18" s="48"/>
    </row>
    <row r="19" spans="1:12" ht="15" x14ac:dyDescent="0.25">
      <c r="A19" s="23"/>
      <c r="B19" s="15"/>
      <c r="C19" s="11"/>
      <c r="D19" s="7" t="s">
        <v>28</v>
      </c>
      <c r="E19" s="47" t="s">
        <v>56</v>
      </c>
      <c r="F19" s="48" t="s">
        <v>50</v>
      </c>
      <c r="G19" s="48">
        <v>10.7</v>
      </c>
      <c r="H19" s="48">
        <v>8.6999999999999993</v>
      </c>
      <c r="I19" s="48">
        <v>26.4</v>
      </c>
      <c r="J19" s="48">
        <v>226.4</v>
      </c>
      <c r="K19" s="49"/>
      <c r="L19" s="48"/>
    </row>
    <row r="20" spans="1:12" ht="15" x14ac:dyDescent="0.25">
      <c r="A20" s="23"/>
      <c r="B20" s="15"/>
      <c r="C20" s="11"/>
      <c r="D20" s="7" t="s">
        <v>29</v>
      </c>
      <c r="E20" s="47" t="s">
        <v>61</v>
      </c>
      <c r="F20" s="48" t="s">
        <v>62</v>
      </c>
      <c r="G20" s="48">
        <v>11.2</v>
      </c>
      <c r="H20" s="48">
        <v>13.2</v>
      </c>
      <c r="I20" s="48">
        <v>30.3</v>
      </c>
      <c r="J20" s="48">
        <v>231.89</v>
      </c>
      <c r="K20" s="49"/>
      <c r="L20" s="48"/>
    </row>
    <row r="21" spans="1:12" ht="15" x14ac:dyDescent="0.25">
      <c r="A21" s="23"/>
      <c r="B21" s="15"/>
      <c r="C21" s="11"/>
      <c r="D21" s="7" t="s">
        <v>30</v>
      </c>
      <c r="E21" s="47" t="s">
        <v>60</v>
      </c>
      <c r="F21" s="48" t="s">
        <v>51</v>
      </c>
      <c r="G21" s="48">
        <v>3.4</v>
      </c>
      <c r="H21" s="48">
        <v>4.2</v>
      </c>
      <c r="I21" s="48">
        <v>20.6</v>
      </c>
      <c r="J21" s="48">
        <v>514</v>
      </c>
      <c r="K21" s="49"/>
      <c r="L21" s="48"/>
    </row>
    <row r="22" spans="1:12" ht="15" x14ac:dyDescent="0.25">
      <c r="A22" s="23"/>
      <c r="B22" s="15"/>
      <c r="C22" s="11"/>
      <c r="D22" s="7" t="s">
        <v>31</v>
      </c>
      <c r="E22" s="47" t="s">
        <v>53</v>
      </c>
      <c r="F22" s="48">
        <v>200</v>
      </c>
      <c r="G22" s="48">
        <v>5.2</v>
      </c>
      <c r="H22" s="48">
        <v>0</v>
      </c>
      <c r="I22" s="48">
        <v>65.900000000000006</v>
      </c>
      <c r="J22" s="48">
        <v>284.39999999999998</v>
      </c>
      <c r="K22" s="49"/>
      <c r="L22" s="48"/>
    </row>
    <row r="23" spans="1:12" ht="15" x14ac:dyDescent="0.25">
      <c r="A23" s="23"/>
      <c r="B23" s="15"/>
      <c r="C23" s="11"/>
      <c r="D23" s="7" t="s">
        <v>32</v>
      </c>
      <c r="E23" s="47"/>
      <c r="F23" s="48"/>
      <c r="G23" s="48"/>
      <c r="H23" s="48"/>
      <c r="I23" s="48"/>
      <c r="J23" s="48"/>
      <c r="K23" s="49"/>
      <c r="L23" s="48"/>
    </row>
    <row r="24" spans="1:12" ht="15" x14ac:dyDescent="0.25">
      <c r="A24" s="23"/>
      <c r="B24" s="15"/>
      <c r="C24" s="11"/>
      <c r="D24" s="7" t="s">
        <v>33</v>
      </c>
      <c r="E24" s="47" t="s">
        <v>47</v>
      </c>
      <c r="F24" s="48">
        <v>30</v>
      </c>
      <c r="G24" s="48">
        <v>2.4</v>
      </c>
      <c r="H24" s="48">
        <v>0.5</v>
      </c>
      <c r="I24" s="48">
        <v>16.399999999999999</v>
      </c>
      <c r="J24" s="48">
        <v>79.5</v>
      </c>
      <c r="K24" s="49"/>
      <c r="L24" s="48"/>
    </row>
    <row r="25" spans="1:12" ht="15" x14ac:dyDescent="0.25">
      <c r="A25" s="23"/>
      <c r="B25" s="15"/>
      <c r="C25" s="11"/>
      <c r="D25" s="6" t="s">
        <v>57</v>
      </c>
      <c r="E25" s="47" t="s">
        <v>58</v>
      </c>
      <c r="F25" s="48">
        <v>200</v>
      </c>
      <c r="G25" s="48">
        <v>0</v>
      </c>
      <c r="H25" s="48">
        <v>0</v>
      </c>
      <c r="I25" s="48">
        <v>11.2</v>
      </c>
      <c r="J25" s="48">
        <v>44.8</v>
      </c>
      <c r="K25" s="49"/>
      <c r="L25" s="48"/>
    </row>
    <row r="26" spans="1:12" ht="15" x14ac:dyDescent="0.25">
      <c r="A26" s="23"/>
      <c r="B26" s="15"/>
      <c r="C26" s="11"/>
      <c r="D26" s="6"/>
      <c r="E26" s="47"/>
      <c r="F26" s="48"/>
      <c r="G26" s="48"/>
      <c r="H26" s="48"/>
      <c r="I26" s="48"/>
      <c r="J26" s="48"/>
      <c r="K26" s="49"/>
      <c r="L26" s="48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430</v>
      </c>
      <c r="G27" s="19">
        <f t="shared" ref="G27" si="10">SUM(G18:G26)</f>
        <v>32.9</v>
      </c>
      <c r="H27" s="19">
        <f t="shared" ref="H27" si="11">SUM(H18:H26)</f>
        <v>26.599999999999998</v>
      </c>
      <c r="I27" s="19">
        <f t="shared" ref="I27" si="12">SUM(I18:I26)</f>
        <v>170.8</v>
      </c>
      <c r="J27" s="19">
        <f t="shared" ref="J27" si="13">SUM(J18:J26)</f>
        <v>1380.99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1</v>
      </c>
      <c r="B28" s="14">
        <f>B6</f>
        <v>7</v>
      </c>
      <c r="C28" s="10" t="s">
        <v>34</v>
      </c>
      <c r="D28" s="12" t="s">
        <v>35</v>
      </c>
      <c r="E28" s="47"/>
      <c r="F28" s="48"/>
      <c r="G28" s="48"/>
      <c r="H28" s="48"/>
      <c r="I28" s="48"/>
      <c r="J28" s="48"/>
      <c r="K28" s="49"/>
      <c r="L28" s="48"/>
    </row>
    <row r="29" spans="1:12" ht="15" x14ac:dyDescent="0.25">
      <c r="A29" s="23"/>
      <c r="B29" s="15"/>
      <c r="C29" s="11"/>
      <c r="D29" s="12" t="s">
        <v>31</v>
      </c>
      <c r="E29" s="47"/>
      <c r="F29" s="48"/>
      <c r="G29" s="48"/>
      <c r="H29" s="48"/>
      <c r="I29" s="48"/>
      <c r="J29" s="48"/>
      <c r="K29" s="49"/>
      <c r="L29" s="48"/>
    </row>
    <row r="30" spans="1:12" ht="15" x14ac:dyDescent="0.25">
      <c r="A30" s="23"/>
      <c r="B30" s="15"/>
      <c r="C30" s="11"/>
      <c r="D30" s="6"/>
      <c r="E30" s="47"/>
      <c r="F30" s="48"/>
      <c r="G30" s="48"/>
      <c r="H30" s="48"/>
      <c r="I30" s="48"/>
      <c r="J30" s="48"/>
      <c r="K30" s="49"/>
      <c r="L30" s="48"/>
    </row>
    <row r="31" spans="1:12" ht="15" x14ac:dyDescent="0.25">
      <c r="A31" s="23"/>
      <c r="B31" s="15"/>
      <c r="C31" s="11"/>
      <c r="D31" s="6"/>
      <c r="E31" s="47"/>
      <c r="F31" s="48"/>
      <c r="G31" s="48"/>
      <c r="H31" s="48"/>
      <c r="I31" s="48"/>
      <c r="J31" s="48"/>
      <c r="K31" s="49"/>
      <c r="L31" s="48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1</v>
      </c>
      <c r="B33" s="14">
        <f>B6</f>
        <v>7</v>
      </c>
      <c r="C33" s="10" t="s">
        <v>36</v>
      </c>
      <c r="D33" s="7" t="s">
        <v>21</v>
      </c>
      <c r="E33" s="47"/>
      <c r="F33" s="48"/>
      <c r="G33" s="48"/>
      <c r="H33" s="48"/>
      <c r="I33" s="48"/>
      <c r="J33" s="48"/>
      <c r="K33" s="49"/>
      <c r="L33" s="48"/>
    </row>
    <row r="34" spans="1:12" ht="15" x14ac:dyDescent="0.25">
      <c r="A34" s="23"/>
      <c r="B34" s="15"/>
      <c r="C34" s="11"/>
      <c r="D34" s="7" t="s">
        <v>30</v>
      </c>
      <c r="E34" s="47"/>
      <c r="F34" s="48"/>
      <c r="G34" s="48"/>
      <c r="H34" s="48"/>
      <c r="I34" s="48"/>
      <c r="J34" s="48"/>
      <c r="K34" s="49"/>
      <c r="L34" s="48"/>
    </row>
    <row r="35" spans="1:12" ht="15" x14ac:dyDescent="0.25">
      <c r="A35" s="23"/>
      <c r="B35" s="15"/>
      <c r="C35" s="11"/>
      <c r="D35" s="7" t="s">
        <v>31</v>
      </c>
      <c r="E35" s="47"/>
      <c r="F35" s="48"/>
      <c r="G35" s="48"/>
      <c r="H35" s="48"/>
      <c r="I35" s="48"/>
      <c r="J35" s="48"/>
      <c r="K35" s="49"/>
      <c r="L35" s="48"/>
    </row>
    <row r="36" spans="1:12" ht="15" x14ac:dyDescent="0.25">
      <c r="A36" s="23"/>
      <c r="B36" s="15"/>
      <c r="C36" s="11"/>
      <c r="D36" s="7" t="s">
        <v>23</v>
      </c>
      <c r="E36" s="47"/>
      <c r="F36" s="48"/>
      <c r="G36" s="48"/>
      <c r="H36" s="48"/>
      <c r="I36" s="48"/>
      <c r="J36" s="48"/>
      <c r="K36" s="49"/>
      <c r="L36" s="48"/>
    </row>
    <row r="37" spans="1:12" ht="15" x14ac:dyDescent="0.25">
      <c r="A37" s="23"/>
      <c r="B37" s="15"/>
      <c r="C37" s="11"/>
      <c r="D37" s="6"/>
      <c r="E37" s="47"/>
      <c r="F37" s="48"/>
      <c r="G37" s="48"/>
      <c r="H37" s="48"/>
      <c r="I37" s="48"/>
      <c r="J37" s="48"/>
      <c r="K37" s="49"/>
      <c r="L37" s="48"/>
    </row>
    <row r="38" spans="1:12" ht="15" x14ac:dyDescent="0.25">
      <c r="A38" s="23"/>
      <c r="B38" s="15"/>
      <c r="C38" s="11"/>
      <c r="D38" s="6"/>
      <c r="E38" s="47"/>
      <c r="F38" s="48"/>
      <c r="G38" s="48"/>
      <c r="H38" s="48"/>
      <c r="I38" s="48"/>
      <c r="J38" s="48"/>
      <c r="K38" s="49"/>
      <c r="L38" s="48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1</v>
      </c>
      <c r="B40" s="14">
        <f>B6</f>
        <v>7</v>
      </c>
      <c r="C40" s="10" t="s">
        <v>37</v>
      </c>
      <c r="D40" s="12" t="s">
        <v>38</v>
      </c>
      <c r="E40" s="47"/>
      <c r="F40" s="48"/>
      <c r="G40" s="48"/>
      <c r="H40" s="48"/>
      <c r="I40" s="48"/>
      <c r="J40" s="48"/>
      <c r="K40" s="49"/>
      <c r="L40" s="48"/>
    </row>
    <row r="41" spans="1:12" ht="15" x14ac:dyDescent="0.25">
      <c r="A41" s="23"/>
      <c r="B41" s="15"/>
      <c r="C41" s="11"/>
      <c r="D41" s="12" t="s">
        <v>35</v>
      </c>
      <c r="E41" s="47"/>
      <c r="F41" s="48"/>
      <c r="G41" s="48"/>
      <c r="H41" s="48"/>
      <c r="I41" s="48"/>
      <c r="J41" s="48"/>
      <c r="K41" s="49"/>
      <c r="L41" s="48"/>
    </row>
    <row r="42" spans="1:12" ht="15" x14ac:dyDescent="0.25">
      <c r="A42" s="23"/>
      <c r="B42" s="15"/>
      <c r="C42" s="11"/>
      <c r="D42" s="12" t="s">
        <v>31</v>
      </c>
      <c r="E42" s="47"/>
      <c r="F42" s="48"/>
      <c r="G42" s="48"/>
      <c r="H42" s="48"/>
      <c r="I42" s="48"/>
      <c r="J42" s="48"/>
      <c r="K42" s="49"/>
      <c r="L42" s="48"/>
    </row>
    <row r="43" spans="1:12" ht="15" x14ac:dyDescent="0.25">
      <c r="A43" s="23"/>
      <c r="B43" s="15"/>
      <c r="C43" s="11"/>
      <c r="D43" s="12" t="s">
        <v>24</v>
      </c>
      <c r="E43" s="47"/>
      <c r="F43" s="48"/>
      <c r="G43" s="48"/>
      <c r="H43" s="48"/>
      <c r="I43" s="48"/>
      <c r="J43" s="48"/>
      <c r="K43" s="49"/>
      <c r="L43" s="48"/>
    </row>
    <row r="44" spans="1:12" ht="15" x14ac:dyDescent="0.25">
      <c r="A44" s="23"/>
      <c r="B44" s="15"/>
      <c r="C44" s="11"/>
      <c r="D44" s="6"/>
      <c r="E44" s="47"/>
      <c r="F44" s="48"/>
      <c r="G44" s="48"/>
      <c r="H44" s="48"/>
      <c r="I44" s="48"/>
      <c r="J44" s="48"/>
      <c r="K44" s="49"/>
      <c r="L44" s="48"/>
    </row>
    <row r="45" spans="1:12" ht="15" x14ac:dyDescent="0.25">
      <c r="A45" s="23"/>
      <c r="B45" s="15"/>
      <c r="C45" s="11"/>
      <c r="D45" s="6"/>
      <c r="E45" s="47"/>
      <c r="F45" s="48"/>
      <c r="G45" s="48"/>
      <c r="H45" s="48"/>
      <c r="I45" s="48"/>
      <c r="J45" s="48"/>
      <c r="K45" s="49"/>
      <c r="L45" s="48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" customHeight="1" thickBot="1" x14ac:dyDescent="0.25">
      <c r="A47" s="29">
        <f>A6</f>
        <v>1</v>
      </c>
      <c r="B47" s="30">
        <f>B6</f>
        <v>7</v>
      </c>
      <c r="C47" s="56" t="s">
        <v>4</v>
      </c>
      <c r="D47" s="57"/>
      <c r="E47" s="31"/>
      <c r="F47" s="32">
        <f>F13+F17+F27+F32+F39+F46</f>
        <v>1020</v>
      </c>
      <c r="G47" s="32">
        <f t="shared" ref="G47" si="29">G13+G17+G27+G32+G39+G46</f>
        <v>66.009999999999991</v>
      </c>
      <c r="H47" s="32">
        <f t="shared" ref="H47" si="30">H13+H17+H27+H32+H39+H46</f>
        <v>51.399999999999991</v>
      </c>
      <c r="I47" s="32">
        <f t="shared" ref="I47" si="31">I13+I17+I27+I32+I39+I46</f>
        <v>310.35000000000002</v>
      </c>
      <c r="J47" s="32">
        <f t="shared" ref="J47" si="32">J13+J17+J27+J32+J39+J46</f>
        <v>2662.3500000000004</v>
      </c>
      <c r="K47" s="33"/>
      <c r="L47" s="32">
        <f t="shared" ref="L47" ca="1" si="33">L13+L17+L27+L32+L39+L46</f>
        <v>0</v>
      </c>
    </row>
    <row r="48" spans="1:12" ht="15.75" thickBot="1" x14ac:dyDescent="0.25">
      <c r="A48" s="34" t="e">
        <f>#REF!</f>
        <v>#REF!</v>
      </c>
      <c r="B48" s="35" t="e">
        <f>#REF!</f>
        <v>#REF!</v>
      </c>
      <c r="C48" s="61" t="s">
        <v>4</v>
      </c>
      <c r="D48" s="62"/>
      <c r="E48" s="36"/>
      <c r="F48" s="37" t="e">
        <f>#REF!+#REF!+#REF!+#REF!+#REF!+#REF!</f>
        <v>#REF!</v>
      </c>
      <c r="G48" s="37" t="e">
        <f>#REF!+#REF!+#REF!+#REF!+#REF!+#REF!</f>
        <v>#REF!</v>
      </c>
      <c r="H48" s="37" t="e">
        <f>#REF!+#REF!+#REF!+#REF!+#REF!+#REF!</f>
        <v>#REF!</v>
      </c>
      <c r="I48" s="37" t="e">
        <f>#REF!+#REF!+#REF!+#REF!+#REF!+#REF!</f>
        <v>#REF!</v>
      </c>
      <c r="J48" s="37" t="e">
        <f>#REF!+#REF!+#REF!+#REF!+#REF!+#REF!</f>
        <v>#REF!</v>
      </c>
      <c r="K48" s="38"/>
      <c r="L48" s="32" t="e">
        <f>#REF!+#REF!+#REF!+#REF!+#REF!+#REF!</f>
        <v>#REF!</v>
      </c>
    </row>
    <row r="49" spans="1:12" ht="13.5" thickBot="1" x14ac:dyDescent="0.25">
      <c r="A49" s="27"/>
      <c r="B49" s="28"/>
      <c r="C49" s="55" t="s">
        <v>5</v>
      </c>
      <c r="D49" s="55"/>
      <c r="E49" s="55"/>
      <c r="F49" s="39" t="e">
        <f>(#REF!+#REF!+#REF!+#REF!+#REF!+#REF!+F47+#REF!+#REF!+#REF!+#REF!+#REF!+#REF!+F48)/(IF(#REF!=0,0,1)+IF(#REF!=0,0,1)+IF(#REF!=0,0,1)+IF(#REF!=0,0,1)+IF(#REF!=0,0,1)+IF(#REF!=0,0,1)+IF(F47=0,0,1)+IF(#REF!=0,0,1)+IF(#REF!=0,0,1)+IF(#REF!=0,0,1)+IF(#REF!=0,0,1)+IF(#REF!=0,0,1)+IF(#REF!=0,0,1)+IF(F48=0,0,1))</f>
        <v>#REF!</v>
      </c>
      <c r="G49" s="39" t="e">
        <f>(#REF!+#REF!+#REF!+#REF!+#REF!+#REF!+G47+#REF!+#REF!+#REF!+#REF!+#REF!+#REF!+G48)/(IF(#REF!=0,0,1)+IF(#REF!=0,0,1)+IF(#REF!=0,0,1)+IF(#REF!=0,0,1)+IF(#REF!=0,0,1)+IF(#REF!=0,0,1)+IF(G47=0,0,1)+IF(#REF!=0,0,1)+IF(#REF!=0,0,1)+IF(#REF!=0,0,1)+IF(#REF!=0,0,1)+IF(#REF!=0,0,1)+IF(#REF!=0,0,1)+IF(G48=0,0,1))</f>
        <v>#REF!</v>
      </c>
      <c r="H49" s="39" t="e">
        <f>(#REF!+#REF!+#REF!+#REF!+#REF!+#REF!+H47+#REF!+#REF!+#REF!+#REF!+#REF!+#REF!+H48)/(IF(#REF!=0,0,1)+IF(#REF!=0,0,1)+IF(#REF!=0,0,1)+IF(#REF!=0,0,1)+IF(#REF!=0,0,1)+IF(#REF!=0,0,1)+IF(H47=0,0,1)+IF(#REF!=0,0,1)+IF(#REF!=0,0,1)+IF(#REF!=0,0,1)+IF(#REF!=0,0,1)+IF(#REF!=0,0,1)+IF(#REF!=0,0,1)+IF(H48=0,0,1))</f>
        <v>#REF!</v>
      </c>
      <c r="I49" s="39" t="e">
        <f>(#REF!+#REF!+#REF!+#REF!+#REF!+#REF!+I47+#REF!+#REF!+#REF!+#REF!+#REF!+#REF!+I48)/(IF(#REF!=0,0,1)+IF(#REF!=0,0,1)+IF(#REF!=0,0,1)+IF(#REF!=0,0,1)+IF(#REF!=0,0,1)+IF(#REF!=0,0,1)+IF(I47=0,0,1)+IF(#REF!=0,0,1)+IF(#REF!=0,0,1)+IF(#REF!=0,0,1)+IF(#REF!=0,0,1)+IF(#REF!=0,0,1)+IF(#REF!=0,0,1)+IF(I48=0,0,1))</f>
        <v>#REF!</v>
      </c>
      <c r="J49" s="39" t="e">
        <f>(#REF!+#REF!+#REF!+#REF!+#REF!+#REF!+J47+#REF!+#REF!+#REF!+#REF!+#REF!+#REF!+J48)/(IF(#REF!=0,0,1)+IF(#REF!=0,0,1)+IF(#REF!=0,0,1)+IF(#REF!=0,0,1)+IF(#REF!=0,0,1)+IF(#REF!=0,0,1)+IF(J47=0,0,1)+IF(#REF!=0,0,1)+IF(#REF!=0,0,1)+IF(#REF!=0,0,1)+IF(#REF!=0,0,1)+IF(#REF!=0,0,1)+IF(#REF!=0,0,1)+IF(J48=0,0,1))</f>
        <v>#REF!</v>
      </c>
      <c r="K49" s="39"/>
      <c r="L49" s="39" t="e">
        <f ca="1">(#REF!+#REF!+#REF!+#REF!+#REF!+#REF!+L47+#REF!+#REF!+#REF!+#REF!+#REF!+#REF!+L48)/(IF(#REF!=0,0,1)+IF(#REF!=0,0,1)+IF(#REF!=0,0,1)+IF(#REF!=0,0,1)+IF(#REF!=0,0,1)+IF(#REF!=0,0,1)+IF(L47=0,0,1)+IF(#REF!=0,0,1)+IF(#REF!=0,0,1)+IF(#REF!=0,0,1)+IF(#REF!=0,0,1)+IF(#REF!=0,0,1)+IF(#REF!=0,0,1)+IF(L48=0,0,1))</f>
        <v>#DIV/0!</v>
      </c>
    </row>
    <row r="89" ht="15.75" customHeight="1" x14ac:dyDescent="0.2"/>
    <row r="131" ht="15.75" customHeight="1" x14ac:dyDescent="0.2"/>
    <row r="173" ht="15.75" customHeight="1" x14ac:dyDescent="0.2"/>
    <row r="215" ht="15.75" customHeight="1" x14ac:dyDescent="0.2"/>
    <row r="257" ht="15.75" customHeight="1" x14ac:dyDescent="0.2"/>
    <row r="299" ht="15.75" customHeight="1" x14ac:dyDescent="0.2"/>
    <row r="326" ht="15.75" customHeight="1" x14ac:dyDescent="0.2"/>
    <row r="341" ht="15.75" customHeight="1" x14ac:dyDescent="0.2"/>
    <row r="349" ht="15.75" customHeight="1" x14ac:dyDescent="0.2"/>
    <row r="383" ht="15.75" customHeight="1" x14ac:dyDescent="0.2"/>
    <row r="391" ht="15.75" customHeight="1" x14ac:dyDescent="0.2"/>
    <row r="425" ht="15.75" customHeight="1" x14ac:dyDescent="0.2"/>
    <row r="433" ht="15.75" customHeight="1" x14ac:dyDescent="0.2"/>
    <row r="467" ht="15.75" customHeight="1" x14ac:dyDescent="0.2"/>
    <row r="475" ht="15.75" customHeight="1" x14ac:dyDescent="0.2"/>
    <row r="509" ht="15.75" customHeight="1" x14ac:dyDescent="0.2"/>
    <row r="517" ht="15.75" customHeight="1" x14ac:dyDescent="0.2"/>
    <row r="551" ht="15.75" customHeight="1" x14ac:dyDescent="0.2"/>
  </sheetData>
  <mergeCells count="6">
    <mergeCell ref="C49:E49"/>
    <mergeCell ref="C47:D47"/>
    <mergeCell ref="C1:E1"/>
    <mergeCell ref="H1:K1"/>
    <mergeCell ref="H2:K2"/>
    <mergeCell ref="C48:D4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2023-11-07T05:53:58Z</dcterms:modified>
</cp:coreProperties>
</file>