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48" i="1" l="1"/>
  <c r="A48" i="1"/>
  <c r="J48" i="1"/>
  <c r="I48" i="1"/>
  <c r="H48" i="1"/>
  <c r="G48" i="1"/>
  <c r="F48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H47" i="1"/>
  <c r="J47" i="1"/>
  <c r="G47" i="1"/>
  <c r="F47" i="1"/>
  <c r="H49" i="1" l="1"/>
  <c r="G49" i="1"/>
  <c r="J49" i="1"/>
  <c r="I49" i="1"/>
  <c r="F49" i="1"/>
  <c r="L48" i="1"/>
  <c r="L27" i="1"/>
  <c r="L32" i="1"/>
  <c r="L39" i="1"/>
  <c r="L17" i="1"/>
  <c r="L47" i="1"/>
  <c r="L49" i="1"/>
  <c r="L46" i="1"/>
</calcChain>
</file>

<file path=xl/sharedStrings.xml><?xml version="1.0" encoding="utf-8"?>
<sst xmlns="http://schemas.openxmlformats.org/spreadsheetml/2006/main" count="79" uniqueCount="61">
  <si>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</si>
  <si>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</si>
  <si>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</si>
  <si>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</si>
  <si>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</si>
  <si>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</si>
  <si>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</si>
  <si>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</si>
  <si>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</si>
  <si>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</si>
  <si>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</si>
  <si>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</si>
  <si>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</si>
  <si>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</si>
  <si>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</si>
  <si>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</si>
  <si>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</si>
  <si>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</si>
  <si>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</si>
  <si>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</si>
  <si>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</si>
  <si>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</si>
  <si>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</si>
  <si>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</si>
  <si>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</si>
  <si>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</si>
  <si>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</si>
  <si>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</si>
  <si>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</si>
  <si>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</si>
  <si>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</si>
  <si>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</si>
  <si>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</si>
  <si>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</si>
  <si>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</si>
  <si>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</si>
  <si>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</si>
  <si>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</si>
  <si>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</si>
  <si>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</si>
  <si>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</si>
  <si>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</si>
  <si>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</si>
  <si>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</si>
  <si>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</si>
  <si>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</si>
  <si>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</si>
  <si>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</si>
  <si>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</si>
  <si>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</si>
  <si>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</si>
  <si>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</si>
  <si>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Апельсин</t>
  </si>
  <si>
    <t>Гречка отварная со сливочным маслом</t>
  </si>
  <si>
    <t>Яблоко</t>
  </si>
  <si>
    <t>Какао на молоке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</si>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</sst>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220" sqref="E2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45</v>
      </c>
      <c r="D1" s="56"/>
      <c r="E1" s="56"/>
      <c r="F1" s="13" t="s">
        <v>16</v>
      </c>
      <c r="G1" s="2" t="s">
        <v>17</v>
      </c>
      <c r="H1" s="57" t="s">
        <v>46</v>
      </c>
      <c r="I1" s="57"/>
      <c r="J1" s="57"/>
      <c r="K1" s="57"/>
    </row>
    <row r="2" spans="1:12" ht="18" x14ac:dyDescent="0.2">
      <c r="A2" s="40" t="s">
        <v>6</v>
      </c>
      <c r="C2" s="2"/>
      <c r="G2" s="2" t="s">
        <v>18</v>
      </c>
      <c r="H2" s="57" t="s">
        <v>60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23</v>
      </c>
      <c r="I3" s="52">
        <v>10</v>
      </c>
      <c r="J3" s="53">
        <v>2023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6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0.8</v>
      </c>
      <c r="H6" s="45">
        <v>5</v>
      </c>
      <c r="I6" s="45">
        <v>17.600000000000001</v>
      </c>
      <c r="J6" s="45">
        <v>118.6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53</v>
      </c>
      <c r="F7" s="48" t="s">
        <v>49</v>
      </c>
      <c r="G7" s="48">
        <v>3.4</v>
      </c>
      <c r="H7" s="48">
        <v>4.2</v>
      </c>
      <c r="I7" s="48">
        <v>20.6</v>
      </c>
      <c r="J7" s="48">
        <v>133.80000000000001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55</v>
      </c>
      <c r="F8" s="48">
        <v>200</v>
      </c>
      <c r="G8" s="48">
        <v>0.4</v>
      </c>
      <c r="H8" s="48">
        <v>0</v>
      </c>
      <c r="I8" s="48">
        <v>102.6</v>
      </c>
      <c r="J8" s="48">
        <v>411.9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48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54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19.009999999999998</v>
      </c>
      <c r="H13" s="19">
        <f t="shared" ref="H13" si="1">SUM(H6:H12)</f>
        <v>14.799999999999999</v>
      </c>
      <c r="I13" s="19">
        <f t="shared" ref="I13" si="2">SUM(I6:I12)</f>
        <v>164.4</v>
      </c>
      <c r="J13" s="19">
        <f t="shared" ref="J13" si="3">SUM(J6:J12)</f>
        <v>1246.06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6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6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57</v>
      </c>
      <c r="F19" s="48">
        <v>250</v>
      </c>
      <c r="G19" s="48">
        <v>16.7</v>
      </c>
      <c r="H19" s="48">
        <v>10.5</v>
      </c>
      <c r="I19" s="48">
        <v>27.9</v>
      </c>
      <c r="J19" s="48">
        <v>272.89999999999998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59</v>
      </c>
      <c r="F20" s="48" t="s">
        <v>50</v>
      </c>
      <c r="G20" s="48">
        <v>237.2</v>
      </c>
      <c r="H20" s="48">
        <v>28.9</v>
      </c>
      <c r="I20" s="48">
        <v>81.3</v>
      </c>
      <c r="J20" s="48">
        <v>231.89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58</v>
      </c>
      <c r="F21" s="48" t="s">
        <v>51</v>
      </c>
      <c r="G21" s="48">
        <v>3.65</v>
      </c>
      <c r="H21" s="48">
        <v>2.78</v>
      </c>
      <c r="I21" s="48">
        <v>22.17</v>
      </c>
      <c r="J21" s="48">
        <v>130.87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47</v>
      </c>
      <c r="F22" s="48">
        <v>200</v>
      </c>
      <c r="G22" s="48">
        <v>0.06</v>
      </c>
      <c r="H22" s="48">
        <v>0.02</v>
      </c>
      <c r="I22" s="48">
        <v>14.6</v>
      </c>
      <c r="J22" s="48">
        <v>110.4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48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24</v>
      </c>
      <c r="E25" s="47" t="s">
        <v>52</v>
      </c>
      <c r="F25" s="48">
        <v>250</v>
      </c>
      <c r="G25" s="48">
        <v>0.9</v>
      </c>
      <c r="H25" s="48">
        <v>0.2</v>
      </c>
      <c r="I25" s="48">
        <v>8.1</v>
      </c>
      <c r="J25" s="48">
        <v>86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730</v>
      </c>
      <c r="G27" s="19">
        <f t="shared" ref="G27" si="10">SUM(G18:G26)</f>
        <v>260.90999999999991</v>
      </c>
      <c r="H27" s="19">
        <f t="shared" ref="H27" si="11">SUM(H18:H26)</f>
        <v>42.900000000000006</v>
      </c>
      <c r="I27" s="19">
        <f t="shared" ref="I27" si="12">SUM(I18:I26)</f>
        <v>170.47</v>
      </c>
      <c r="J27" s="19">
        <f t="shared" ref="J27" si="13">SUM(J18:J26)</f>
        <v>911.56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6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6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6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6</v>
      </c>
      <c r="C47" s="58" t="s">
        <v>4</v>
      </c>
      <c r="D47" s="59"/>
      <c r="E47" s="31"/>
      <c r="F47" s="32">
        <f>F13+F17+F27+F32+F39+F46</f>
        <v>1320</v>
      </c>
      <c r="G47" s="32">
        <f t="shared" ref="G47" si="29">G13+G17+G27+G32+G39+G46</f>
        <v>279.9199999999999</v>
      </c>
      <c r="H47" s="32">
        <f t="shared" ref="H47" si="30">H13+H17+H27+H32+H39+H46</f>
        <v>57.7</v>
      </c>
      <c r="I47" s="32">
        <f t="shared" ref="I47" si="31">I13+I17+I27+I32+I39+I46</f>
        <v>334.87</v>
      </c>
      <c r="J47" s="32">
        <f t="shared" ref="J47" si="32">J13+J17+J27+J32+J39+J46</f>
        <v>2157.62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0" t="s">
        <v>4</v>
      </c>
      <c r="D48" s="61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62" t="s">
        <v>5</v>
      </c>
      <c r="D49" s="62"/>
      <c r="E49" s="62"/>
      <c r="F49" s="39" t="e">
        <f>(#REF!+#REF!+#REF!+#REF!+#REF!+F47+#REF!+#REF!+#REF!+#REF!+#REF!+#REF!+#REF!+F48)/(IF(#REF!=0,0,1)+IF(#REF!=0,0,1)+IF(#REF!=0,0,1)+IF(#REF!=0,0,1)+IF(#REF!=0,0,1)+IF(F47=0,0,1)+IF(#REF!=0,0,1)+IF(#REF!=0,0,1)+IF(#REF!=0,0,1)+IF(#REF!=0,0,1)+IF(#REF!=0,0,1)+IF(#REF!=0,0,1)+IF(#REF!=0,0,1)+IF(F48=0,0,1))</f>
        <v>#REF!</v>
      </c>
      <c r="G49" s="39" t="e">
        <f>(#REF!+#REF!+#REF!+#REF!+#REF!+G47+#REF!+#REF!+#REF!+#REF!+#REF!+#REF!+#REF!+G48)/(IF(#REF!=0,0,1)+IF(#REF!=0,0,1)+IF(#REF!=0,0,1)+IF(#REF!=0,0,1)+IF(#REF!=0,0,1)+IF(G47=0,0,1)+IF(#REF!=0,0,1)+IF(#REF!=0,0,1)+IF(#REF!=0,0,1)+IF(#REF!=0,0,1)+IF(#REF!=0,0,1)+IF(#REF!=0,0,1)+IF(#REF!=0,0,1)+IF(G48=0,0,1))</f>
        <v>#REF!</v>
      </c>
      <c r="H49" s="39" t="e">
        <f>(#REF!+#REF!+#REF!+#REF!+#REF!+H47+#REF!+#REF!+#REF!+#REF!+#REF!+#REF!+#REF!+H48)/(IF(#REF!=0,0,1)+IF(#REF!=0,0,1)+IF(#REF!=0,0,1)+IF(#REF!=0,0,1)+IF(#REF!=0,0,1)+IF(H47=0,0,1)+IF(#REF!=0,0,1)+IF(#REF!=0,0,1)+IF(#REF!=0,0,1)+IF(#REF!=0,0,1)+IF(#REF!=0,0,1)+IF(#REF!=0,0,1)+IF(#REF!=0,0,1)+IF(H48=0,0,1))</f>
        <v>#REF!</v>
      </c>
      <c r="I49" s="39" t="e">
        <f>(#REF!+#REF!+#REF!+#REF!+#REF!+I47+#REF!+#REF!+#REF!+#REF!+#REF!+#REF!+#REF!+I48)/(IF(#REF!=0,0,1)+IF(#REF!=0,0,1)+IF(#REF!=0,0,1)+IF(#REF!=0,0,1)+IF(#REF!=0,0,1)+IF(I47=0,0,1)+IF(#REF!=0,0,1)+IF(#REF!=0,0,1)+IF(#REF!=0,0,1)+IF(#REF!=0,0,1)+IF(#REF!=0,0,1)+IF(#REF!=0,0,1)+IF(#REF!=0,0,1)+IF(I48=0,0,1))</f>
        <v>#REF!</v>
      </c>
      <c r="J49" s="39" t="e">
        <f>(#REF!+#REF!+#REF!+#REF!+#REF!+J47+#REF!+#REF!+#REF!+#REF!+#REF!+#REF!+#REF!+J48)/(IF(#REF!=0,0,1)+IF(#REF!=0,0,1)+IF(#REF!=0,0,1)+IF(#REF!=0,0,1)+IF(#REF!=0,0,1)+IF(J47=0,0,1)+IF(#REF!=0,0,1)+IF(#REF!=0,0,1)+IF(#REF!=0,0,1)+IF(#REF!=0,0,1)+IF(#REF!=0,0,1)+IF(#REF!=0,0,1)+IF(#REF!=0,0,1)+IF(J48=0,0,1))</f>
        <v>#REF!</v>
      </c>
      <c r="K49" s="39"/>
      <c r="L49" s="39" t="e">
        <f ca="1">(#REF!+#REF!+#REF!+#REF!+#REF!+L47+#REF!+#REF!+#REF!+#REF!+#REF!+#REF!+#REF!+L48)/(IF(#REF!=0,0,1)+IF(#REF!=0,0,1)+IF(#REF!=0,0,1)+IF(#REF!=0,0,1)+IF(#REF!=0,0,1)+IF(L47=0,0,1)+IF(#REF!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6">
    <mergeCell ref="C49:E49"/>
    <mergeCell ref="C1:E1"/>
    <mergeCell ref="H1:K1"/>
    <mergeCell ref="H2:K2"/>
    <mergeCell ref="C47:D47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AlexSeeN</cp:lastModifiedBy>
  <dcterms:created xsi:type="dcterms:W3CDTF">2022-05-16T14:23:56Z</dcterms:created>
  <dcterms:modified xsi:type="dcterms:W3CDTF">2023-10-23T14:22:14Z</dcterms:modified>
</cp:coreProperties>
</file>