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8" i="1" l="1"/>
  <c r="A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8" i="1" l="1"/>
  <c r="F48" i="1"/>
  <c r="G48" i="1"/>
  <c r="H48" i="1"/>
  <c r="I48" i="1"/>
  <c r="J47" i="1"/>
  <c r="I47" i="1"/>
  <c r="H47" i="1"/>
  <c r="G47" i="1"/>
  <c r="F47" i="1"/>
  <c r="H49" i="1" l="1"/>
  <c r="G49" i="1"/>
  <c r="J49" i="1"/>
  <c r="I49" i="1"/>
  <c r="F49" i="1"/>
  <c r="L48" i="1"/>
  <c r="L32" i="1"/>
  <c r="L27" i="1"/>
  <c r="L49" i="1"/>
  <c r="L46" i="1"/>
  <c r="L17" i="1"/>
  <c r="L47" i="1"/>
  <c r="L39" i="1"/>
</calcChain>
</file>

<file path=xl/sharedStrings.xml><?xml version="1.0" encoding="utf-8"?>
<sst xmlns="http://schemas.openxmlformats.org/spreadsheetml/2006/main" count="82" uniqueCount="64">
  <si>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</si>
  <si>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</si>
  <si>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</si>
  <si>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</si>
  <si>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</si>
  <si>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</si>
  <si>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</si>
  <si>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</si>
  <si>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</si>
  <si>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</si>
  <si>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</si>
  <si>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</si>
  <si>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</si>
  <si>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</si>
  <si>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</si>
  <si>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</si>
  <si>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</si>
  <si>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</si>
  <si>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</si>
  <si>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</si>
  <si>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</si>
  <si>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</si>
  <si>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</si>
  <si>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</si>
  <si>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</si>
  <si>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</si>
  <si>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</si>
  <si>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</si>
  <si>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</si>
  <si>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</si>
  <si>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</si>
  <si>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</si>
  <si>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</si>
  <si>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</si>
  <si>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</si>
  <si>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</si>
  <si>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</si>
  <si>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</si>
  <si>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</si>
  <si>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</si>
  <si>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</si>
  <si>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</si>
  <si>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</si>
  <si>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</si>
  <si>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</si>
  <si>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</si>
  <si>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</si>
  <si>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</si>
  <si>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</si>
  <si>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Вафли Боярушка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</si>
  <si>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</si>
  <si>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</si>
  <si>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</si>
  <si>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</si>
  <si>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</si>
  <si>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</si>
  <si>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Гречка отварная со сливочным маслом</t>
  </si>
  <si>
    <t>Яблоко</t>
  </si>
  <si>
    <t>Салат из свежей капусты с растит.маслом</t>
  </si>
  <si>
    <t>60/3</t>
  </si>
  <si>
    <t>Печень тушеная говяжья</t>
  </si>
  <si>
    <t>Суп молочный с вермишелью и сливочным маслом</t>
  </si>
  <si>
    <t>Котлета из куриной грудки тушеная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</si>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</sst>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3" sqref="O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0" t="s">
        <v>6</v>
      </c>
      <c r="C2" s="2"/>
      <c r="G2" s="2" t="s">
        <v>18</v>
      </c>
      <c r="H2" s="62" t="s">
        <v>63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20</v>
      </c>
      <c r="I3" s="52">
        <v>10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5</v>
      </c>
      <c r="C6" s="22" t="s">
        <v>20</v>
      </c>
      <c r="D6" s="5" t="s">
        <v>27</v>
      </c>
      <c r="E6" s="44" t="s">
        <v>58</v>
      </c>
      <c r="F6" s="45" t="s">
        <v>59</v>
      </c>
      <c r="G6" s="45">
        <v>0.4</v>
      </c>
      <c r="H6" s="45">
        <v>0</v>
      </c>
      <c r="I6" s="45">
        <v>11.3</v>
      </c>
      <c r="J6" s="45">
        <v>46.8</v>
      </c>
      <c r="K6" s="46"/>
      <c r="L6" s="45"/>
    </row>
    <row r="7" spans="1:12" ht="15" x14ac:dyDescent="0.25">
      <c r="A7" s="23"/>
      <c r="B7" s="15"/>
      <c r="C7" s="11"/>
      <c r="D7" s="6" t="s">
        <v>21</v>
      </c>
      <c r="E7" s="47" t="s">
        <v>60</v>
      </c>
      <c r="F7" s="48" t="s">
        <v>51</v>
      </c>
      <c r="G7" s="48">
        <v>9.6</v>
      </c>
      <c r="H7" s="48">
        <v>7.2</v>
      </c>
      <c r="I7" s="48">
        <v>10</v>
      </c>
      <c r="J7" s="48">
        <v>143</v>
      </c>
      <c r="K7" s="49"/>
      <c r="L7" s="48"/>
    </row>
    <row r="8" spans="1:12" ht="15" x14ac:dyDescent="0.25">
      <c r="A8" s="23"/>
      <c r="B8" s="15"/>
      <c r="C8" s="11"/>
      <c r="D8" s="7" t="s">
        <v>30</v>
      </c>
      <c r="E8" s="47" t="s">
        <v>53</v>
      </c>
      <c r="F8" s="48" t="s">
        <v>50</v>
      </c>
      <c r="G8" s="48">
        <v>3.4</v>
      </c>
      <c r="H8" s="48">
        <v>4.2</v>
      </c>
      <c r="I8" s="48">
        <v>20.6</v>
      </c>
      <c r="J8" s="48">
        <v>133.80000000000001</v>
      </c>
      <c r="K8" s="49"/>
      <c r="L8" s="48"/>
    </row>
    <row r="9" spans="1:12" ht="15" x14ac:dyDescent="0.25">
      <c r="A9" s="23"/>
      <c r="B9" s="15"/>
      <c r="C9" s="11"/>
      <c r="D9" s="7" t="s">
        <v>22</v>
      </c>
      <c r="E9" s="47" t="s">
        <v>52</v>
      </c>
      <c r="F9" s="48">
        <v>200</v>
      </c>
      <c r="G9" s="48">
        <v>0</v>
      </c>
      <c r="H9" s="48">
        <v>0</v>
      </c>
      <c r="I9" s="48">
        <v>13.45</v>
      </c>
      <c r="J9" s="48">
        <v>42.6</v>
      </c>
      <c r="K9" s="49"/>
      <c r="L9" s="48"/>
    </row>
    <row r="10" spans="1:12" ht="15" x14ac:dyDescent="0.25">
      <c r="A10" s="23"/>
      <c r="B10" s="15"/>
      <c r="C10" s="11"/>
      <c r="D10" s="7" t="s">
        <v>23</v>
      </c>
      <c r="E10" s="47" t="s">
        <v>47</v>
      </c>
      <c r="F10" s="48">
        <v>30</v>
      </c>
      <c r="G10" s="48">
        <v>2.4</v>
      </c>
      <c r="H10" s="48">
        <v>0.5</v>
      </c>
      <c r="I10" s="48">
        <v>16.399999999999999</v>
      </c>
      <c r="J10" s="48">
        <v>79.5</v>
      </c>
      <c r="K10" s="49"/>
      <c r="L10" s="48"/>
    </row>
    <row r="11" spans="1:12" ht="15" x14ac:dyDescent="0.25">
      <c r="A11" s="23"/>
      <c r="B11" s="15"/>
      <c r="C11" s="11"/>
      <c r="D11" s="6" t="s">
        <v>24</v>
      </c>
      <c r="E11" s="47" t="s">
        <v>57</v>
      </c>
      <c r="F11" s="48">
        <v>280</v>
      </c>
      <c r="G11" s="48">
        <v>12.01</v>
      </c>
      <c r="H11" s="48">
        <v>5.0999999999999996</v>
      </c>
      <c r="I11" s="48">
        <v>7.2</v>
      </c>
      <c r="J11" s="48">
        <v>502.26</v>
      </c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510</v>
      </c>
      <c r="G13" s="19">
        <f t="shared" ref="G13" si="0">SUM(G6:G12)</f>
        <v>27.810000000000002</v>
      </c>
      <c r="H13" s="19">
        <f t="shared" ref="H13" si="1">SUM(H6:H12)</f>
        <v>17</v>
      </c>
      <c r="I13" s="19">
        <f t="shared" ref="I13" si="2">SUM(I6:I12)</f>
        <v>78.95</v>
      </c>
      <c r="J13" s="19">
        <f t="shared" ref="J13" si="3">SUM(J6:J12)</f>
        <v>947.96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61</v>
      </c>
      <c r="F19" s="48">
        <v>250</v>
      </c>
      <c r="G19" s="48">
        <v>18.75</v>
      </c>
      <c r="H19" s="48">
        <v>4.5599999999999996</v>
      </c>
      <c r="I19" s="48">
        <v>24</v>
      </c>
      <c r="J19" s="48">
        <v>168.5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62</v>
      </c>
      <c r="F20" s="48">
        <v>80</v>
      </c>
      <c r="G20" s="48">
        <v>0.8</v>
      </c>
      <c r="H20" s="48">
        <v>5</v>
      </c>
      <c r="I20" s="48">
        <v>17.600000000000001</v>
      </c>
      <c r="J20" s="48">
        <v>118.6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56</v>
      </c>
      <c r="F21" s="48" t="s">
        <v>54</v>
      </c>
      <c r="G21" s="48">
        <v>3.4</v>
      </c>
      <c r="H21" s="48">
        <v>4.2</v>
      </c>
      <c r="I21" s="48">
        <v>20.6</v>
      </c>
      <c r="J21" s="48">
        <v>133.80000000000001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55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48</v>
      </c>
      <c r="E25" s="47" t="s">
        <v>49</v>
      </c>
      <c r="F25" s="48">
        <v>40</v>
      </c>
      <c r="G25" s="48">
        <v>5.0999999999999996</v>
      </c>
      <c r="H25" s="48">
        <v>32.200000000000003</v>
      </c>
      <c r="I25" s="48">
        <v>54.9</v>
      </c>
      <c r="J25" s="48">
        <v>530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5</v>
      </c>
      <c r="C47" s="58" t="s">
        <v>4</v>
      </c>
      <c r="D47" s="59"/>
      <c r="E47" s="31"/>
      <c r="F47" s="32">
        <f>F13+F17+F27+F32+F39+F46</f>
        <v>1110</v>
      </c>
      <c r="G47" s="32">
        <f t="shared" ref="G47" si="29">G13+G17+G27+G32+G39+G46</f>
        <v>63.46</v>
      </c>
      <c r="H47" s="32">
        <f t="shared" ref="H47" si="30">H13+H17+H27+H32+H39+H46</f>
        <v>63.46</v>
      </c>
      <c r="I47" s="32">
        <f t="shared" ref="I47" si="31">I13+I17+I27+I32+I39+I46</f>
        <v>278.35000000000002</v>
      </c>
      <c r="J47" s="32">
        <f t="shared" ref="J47" si="32">J13+J17+J27+J32+J39+J46</f>
        <v>2262.7600000000002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55" t="s">
        <v>4</v>
      </c>
      <c r="D48" s="56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7" t="s">
        <v>5</v>
      </c>
      <c r="D49" s="57"/>
      <c r="E49" s="57"/>
      <c r="F49" s="39" t="e">
        <f>(#REF!+#REF!+#REF!+#REF!+F47+#REF!+#REF!+#REF!+#REF!+#REF!+#REF!+#REF!+#REF!+F48)/(IF(#REF!=0,0,1)+IF(#REF!=0,0,1)+IF(#REF!=0,0,1)+IF(#REF!=0,0,1)+IF(F47=0,0,1)+IF(#REF!=0,0,1)+IF(#REF!=0,0,1)+IF(#REF!=0,0,1)+IF(#REF!=0,0,1)+IF(#REF!=0,0,1)+IF(#REF!=0,0,1)+IF(#REF!=0,0,1)+IF(#REF!=0,0,1)+IF(F48=0,0,1))</f>
        <v>#REF!</v>
      </c>
      <c r="G49" s="39" t="e">
        <f>(#REF!+#REF!+#REF!+#REF!+G47+#REF!+#REF!+#REF!+#REF!+#REF!+#REF!+#REF!+#REF!+G48)/(IF(#REF!=0,0,1)+IF(#REF!=0,0,1)+IF(#REF!=0,0,1)+IF(#REF!=0,0,1)+IF(G47=0,0,1)+IF(#REF!=0,0,1)+IF(#REF!=0,0,1)+IF(#REF!=0,0,1)+IF(#REF!=0,0,1)+IF(#REF!=0,0,1)+IF(#REF!=0,0,1)+IF(#REF!=0,0,1)+IF(#REF!=0,0,1)+IF(G48=0,0,1))</f>
        <v>#REF!</v>
      </c>
      <c r="H49" s="39" t="e">
        <f>(#REF!+#REF!+#REF!+#REF!+H47+#REF!+#REF!+#REF!+#REF!+#REF!+#REF!+#REF!+#REF!+H48)/(IF(#REF!=0,0,1)+IF(#REF!=0,0,1)+IF(#REF!=0,0,1)+IF(#REF!=0,0,1)+IF(H47=0,0,1)+IF(#REF!=0,0,1)+IF(#REF!=0,0,1)+IF(#REF!=0,0,1)+IF(#REF!=0,0,1)+IF(#REF!=0,0,1)+IF(#REF!=0,0,1)+IF(#REF!=0,0,1)+IF(#REF!=0,0,1)+IF(H48=0,0,1))</f>
        <v>#REF!</v>
      </c>
      <c r="I49" s="39" t="e">
        <f>(#REF!+#REF!+#REF!+#REF!+I47+#REF!+#REF!+#REF!+#REF!+#REF!+#REF!+#REF!+#REF!+I48)/(IF(#REF!=0,0,1)+IF(#REF!=0,0,1)+IF(#REF!=0,0,1)+IF(#REF!=0,0,1)+IF(I47=0,0,1)+IF(#REF!=0,0,1)+IF(#REF!=0,0,1)+IF(#REF!=0,0,1)+IF(#REF!=0,0,1)+IF(#REF!=0,0,1)+IF(#REF!=0,0,1)+IF(#REF!=0,0,1)+IF(#REF!=0,0,1)+IF(I48=0,0,1))</f>
        <v>#REF!</v>
      </c>
      <c r="J49" s="39" t="e">
        <f>(#REF!+#REF!+#REF!+#REF!+J47+#REF!+#REF!+#REF!+#REF!+#REF!+#REF!+#REF!+#REF!+J48)/(IF(#REF!=0,0,1)+IF(#REF!=0,0,1)+IF(#REF!=0,0,1)+IF(#REF!=0,0,1)+IF(J47=0,0,1)+IF(#REF!=0,0,1)+IF(#REF!=0,0,1)+IF(#REF!=0,0,1)+IF(#REF!=0,0,1)+IF(#REF!=0,0,1)+IF(#REF!=0,0,1)+IF(#REF!=0,0,1)+IF(#REF!=0,0,1)+IF(J48=0,0,1))</f>
        <v>#REF!</v>
      </c>
      <c r="K49" s="39"/>
      <c r="L49" s="39" t="e">
        <f ca="1">(#REF!+#REF!+#REF!+#REF!+L47+#REF!+#REF!+#REF!+#REF!+#REF!+#REF!+#REF!+#REF!+L48)/(IF(#REF!=0,0,1)+IF(#REF!=0,0,1)+IF(#REF!=0,0,1)+IF(#REF!=0,0,1)+IF(L47=0,0,1)+IF(#REF!=0,0,1)+IF(#REF!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6">
    <mergeCell ref="C1:E1"/>
    <mergeCell ref="H1:K1"/>
    <mergeCell ref="H2:K2"/>
    <mergeCell ref="C47:D47"/>
    <mergeCell ref="C48:D48"/>
    <mergeCell ref="C49:E4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2023-10-20T09:26:30Z</dcterms:modified>
</cp:coreProperties>
</file>